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9690" windowHeight="7260" activeTab="0"/>
  </bookViews>
  <sheets>
    <sheet name="DDR Page 1" sheetId="1" r:id="rId1"/>
    <sheet name="DDR Page 2" sheetId="2" r:id="rId2"/>
    <sheet name="Sheet1" sheetId="3" r:id="rId3"/>
  </sheets>
  <definedNames>
    <definedName name="_xlnm.Print_Area" localSheetId="0">'DDR Page 1'!$A$1:$J$66</definedName>
    <definedName name="_xlnm.Print_Area" localSheetId="1">'DDR Page 2'!$A$1:$J$78</definedName>
  </definedNames>
  <calcPr fullCalcOnLoad="1"/>
</workbook>
</file>

<file path=xl/comments2.xml><?xml version="1.0" encoding="utf-8"?>
<comments xmlns="http://schemas.openxmlformats.org/spreadsheetml/2006/main">
  <authors>
    <author>Dave Hair</author>
  </authors>
  <commentList>
    <comment ref="F25" authorId="0">
      <text>
        <r>
          <rPr>
            <b/>
            <sz val="9"/>
            <rFont val="Tahoma"/>
            <family val="2"/>
          </rPr>
          <t>Dave Hair:</t>
        </r>
        <r>
          <rPr>
            <sz val="9"/>
            <rFont val="Tahoma"/>
            <family val="2"/>
          </rPr>
          <t xml:space="preserve">
2.4 gps - - .057 Bstk</t>
        </r>
      </text>
    </comment>
    <comment ref="E23" authorId="0">
      <text>
        <r>
          <rPr>
            <b/>
            <sz val="9"/>
            <rFont val="Tahoma"/>
            <family val="2"/>
          </rPr>
          <t>Dave Hair:</t>
        </r>
        <r>
          <rPr>
            <sz val="9"/>
            <rFont val="Tahoma"/>
            <family val="2"/>
          </rPr>
          <t xml:space="preserve">
.31 b/stk 5.59gals 97%</t>
        </r>
      </text>
    </comment>
    <comment ref="B40" authorId="0">
      <text>
        <r>
          <rPr>
            <b/>
            <sz val="9"/>
            <rFont val="Tahoma"/>
            <family val="2"/>
          </rPr>
          <t>Dave Hair:</t>
        </r>
        <r>
          <rPr>
            <sz val="9"/>
            <rFont val="Tahoma"/>
            <family val="2"/>
          </rPr>
          <t xml:space="preserve">
69m first run</t>
        </r>
      </text>
    </comment>
    <comment ref="B41" authorId="0">
      <text>
        <r>
          <rPr>
            <b/>
            <sz val="9"/>
            <rFont val="Tahoma"/>
            <family val="2"/>
          </rPr>
          <t>Dave Hair:</t>
        </r>
        <r>
          <rPr>
            <sz val="9"/>
            <rFont val="Tahoma"/>
            <family val="2"/>
          </rPr>
          <t xml:space="preserve">
10.5 hrs first run</t>
        </r>
      </text>
    </comment>
  </commentList>
</comments>
</file>

<file path=xl/sharedStrings.xml><?xml version="1.0" encoding="utf-8"?>
<sst xmlns="http://schemas.openxmlformats.org/spreadsheetml/2006/main" count="355" uniqueCount="301">
  <si>
    <t xml:space="preserve">    DAILY DRILLING REPORT</t>
  </si>
  <si>
    <t xml:space="preserve"> WELL:</t>
  </si>
  <si>
    <t>DATE:</t>
  </si>
  <si>
    <t xml:space="preserve"> </t>
  </si>
  <si>
    <t xml:space="preserve"> PERMIT:</t>
  </si>
  <si>
    <t>REPORT No.</t>
  </si>
  <si>
    <t xml:space="preserve"> RIG:</t>
  </si>
  <si>
    <t>D.F.S.</t>
  </si>
  <si>
    <t xml:space="preserve"> DEPTH 2400 Hrs:</t>
  </si>
  <si>
    <t>FORMATION:</t>
  </si>
  <si>
    <t xml:space="preserve"> 24 HR PROG.:</t>
  </si>
  <si>
    <t>LAST CASING:</t>
  </si>
  <si>
    <t>SHOE L.O.T.:</t>
  </si>
  <si>
    <t xml:space="preserve"> HOLE SIZE:</t>
  </si>
  <si>
    <t>ELEV:</t>
  </si>
  <si>
    <t>RT - GL:</t>
  </si>
  <si>
    <t>MAASP:</t>
  </si>
  <si>
    <t>MUD PROPERTIES</t>
  </si>
  <si>
    <t>ADDITIVES</t>
  </si>
  <si>
    <t xml:space="preserve">SOLIDS </t>
  </si>
  <si>
    <t>CONTROL</t>
  </si>
  <si>
    <t>FORMATION DATA</t>
  </si>
  <si>
    <t xml:space="preserve">  DENSITY(SG)</t>
  </si>
  <si>
    <t xml:space="preserve">uf </t>
  </si>
  <si>
    <t xml:space="preserve">hrs </t>
  </si>
  <si>
    <t xml:space="preserve">  DEPTH</t>
  </si>
  <si>
    <t xml:space="preserve">  VISCOSITY(Secs)</t>
  </si>
  <si>
    <t xml:space="preserve"> DESILTER </t>
  </si>
  <si>
    <t xml:space="preserve">  pH</t>
  </si>
  <si>
    <t xml:space="preserve"> DESANDER </t>
  </si>
  <si>
    <t xml:space="preserve">  CONN. GAS (%)</t>
  </si>
  <si>
    <t xml:space="preserve">  PV/YP</t>
  </si>
  <si>
    <t xml:space="preserve">  B'GRD GAS (%)</t>
  </si>
  <si>
    <t xml:space="preserve">  GELS  10/10</t>
  </si>
  <si>
    <t xml:space="preserve"> SHAKERS </t>
  </si>
  <si>
    <t xml:space="preserve">  LITHOLOGY</t>
  </si>
  <si>
    <t xml:space="preserve">  CAKE(mm)</t>
  </si>
  <si>
    <t xml:space="preserve"> SCREENS </t>
  </si>
  <si>
    <t xml:space="preserve">  SOLIDS %</t>
  </si>
  <si>
    <t>PUMPS</t>
  </si>
  <si>
    <t xml:space="preserve"> LAST BOP DRILL</t>
  </si>
  <si>
    <t xml:space="preserve">  SAND %</t>
  </si>
  <si>
    <t xml:space="preserve">  TYPE</t>
  </si>
  <si>
    <t xml:space="preserve"> LAST FIRE DRILL</t>
  </si>
  <si>
    <t xml:space="preserve">  CHLORIDES(mg/l)</t>
  </si>
  <si>
    <t xml:space="preserve"> LAST H2S DRILL</t>
  </si>
  <si>
    <t xml:space="preserve">  KCL %</t>
  </si>
  <si>
    <t xml:space="preserve"> LAST BOP TEST</t>
  </si>
  <si>
    <t xml:space="preserve">  MBT</t>
  </si>
  <si>
    <t xml:space="preserve">  SPM</t>
  </si>
  <si>
    <t xml:space="preserve"> BOP TEST DUE</t>
  </si>
  <si>
    <t xml:space="preserve">  TEMP °C</t>
  </si>
  <si>
    <t xml:space="preserve"> ACCIDENT FREE DAYS</t>
  </si>
  <si>
    <t xml:space="preserve">  AV-DP(m/min)</t>
  </si>
  <si>
    <t>TIME ANALYSIS</t>
  </si>
  <si>
    <t xml:space="preserve">  AV-DC(m/min)</t>
  </si>
  <si>
    <t>HRS</t>
  </si>
  <si>
    <t>CUM.</t>
  </si>
  <si>
    <t>1. MOVE RIG</t>
  </si>
  <si>
    <t xml:space="preserve">  MUD Co</t>
  </si>
  <si>
    <t xml:space="preserve">  SCR - spm</t>
  </si>
  <si>
    <t xml:space="preserve"> 2. RIG UP</t>
  </si>
  <si>
    <t xml:space="preserve">  MUD TYPE</t>
  </si>
  <si>
    <t xml:space="preserve"> 3. DRILLING</t>
  </si>
  <si>
    <t>BIT DATA</t>
  </si>
  <si>
    <t xml:space="preserve">          BHA DETAILS </t>
  </si>
  <si>
    <t xml:space="preserve">  BHA No.</t>
  </si>
  <si>
    <t xml:space="preserve"> 4. TRIP</t>
  </si>
  <si>
    <t xml:space="preserve">  BIT No.</t>
  </si>
  <si>
    <t>TOOL</t>
  </si>
  <si>
    <t xml:space="preserve"> 5. WIPER TRIP</t>
  </si>
  <si>
    <t xml:space="preserve"> 6. SURVEY</t>
  </si>
  <si>
    <t xml:space="preserve"> 7. CIRC./COND</t>
  </si>
  <si>
    <t xml:space="preserve">  IADC CODE</t>
  </si>
  <si>
    <t xml:space="preserve"> 8. HANDLE BHA</t>
  </si>
  <si>
    <t xml:space="preserve">  SERIAL No.</t>
  </si>
  <si>
    <t xml:space="preserve"> 9.  CASE/CEMENT</t>
  </si>
  <si>
    <t xml:space="preserve">  NOZZLES(mm)</t>
  </si>
  <si>
    <t xml:space="preserve"> 10. WELLHEAD</t>
  </si>
  <si>
    <t xml:space="preserve">  DEPTH IN (m)</t>
  </si>
  <si>
    <t xml:space="preserve">  DEPTH OUT (m)</t>
  </si>
  <si>
    <t xml:space="preserve"> 12. LOT</t>
  </si>
  <si>
    <t xml:space="preserve">  DRILLED (m. cum)</t>
  </si>
  <si>
    <t xml:space="preserve"> 13. CORING</t>
  </si>
  <si>
    <t xml:space="preserve">  HOURS (cum.)</t>
  </si>
  <si>
    <t xml:space="preserve"> 14. LOGGING</t>
  </si>
  <si>
    <t xml:space="preserve">  GRADE</t>
  </si>
  <si>
    <t xml:space="preserve"> 15. REAM/WASH</t>
  </si>
  <si>
    <t xml:space="preserve">  AVGE ROP (m/hr)</t>
  </si>
  <si>
    <t xml:space="preserve"> 16. FISH/STUCK</t>
  </si>
  <si>
    <t xml:space="preserve">  WOB (mt)</t>
  </si>
  <si>
    <t xml:space="preserve"> 17. LOSS CIRC</t>
  </si>
  <si>
    <t xml:space="preserve">  RPM</t>
  </si>
  <si>
    <t xml:space="preserve"> 18. KICK CONTROL</t>
  </si>
  <si>
    <t xml:space="preserve">  JET VEL (m/sec)</t>
  </si>
  <si>
    <t xml:space="preserve">   BHA LENGTH (m)</t>
  </si>
  <si>
    <t xml:space="preserve">  HHP @ BIT</t>
  </si>
  <si>
    <t xml:space="preserve"> 20. RIG REPAIR</t>
  </si>
  <si>
    <t xml:space="preserve"> 21. WELL TEST</t>
  </si>
  <si>
    <t xml:space="preserve"> 22. WO WEATHER</t>
  </si>
  <si>
    <t xml:space="preserve"> 24. ABD./SUSPEND</t>
  </si>
  <si>
    <t>DRILLING TOOLS</t>
  </si>
  <si>
    <t>SERIAL No.</t>
  </si>
  <si>
    <t>HOURS</t>
  </si>
  <si>
    <t>DRILLING DATA</t>
  </si>
  <si>
    <t xml:space="preserve"> 25. RIG SERVICE</t>
  </si>
  <si>
    <t xml:space="preserve"> 26. SLIP/CUT LINE</t>
  </si>
  <si>
    <t>TOTAL (HRS)</t>
  </si>
  <si>
    <t>Page 1 of 2</t>
  </si>
  <si>
    <t xml:space="preserve">  WELL:</t>
  </si>
  <si>
    <t xml:space="preserve">  PERMIT:</t>
  </si>
  <si>
    <t>REPORT No:</t>
  </si>
  <si>
    <t xml:space="preserve">  RIG:</t>
  </si>
  <si>
    <t>FROM</t>
  </si>
  <si>
    <t>TO</t>
  </si>
  <si>
    <t xml:space="preserve">  TEMP.(°C)</t>
  </si>
  <si>
    <t>RAINFALL (mm)</t>
  </si>
  <si>
    <t>VISIBILITY (km)</t>
  </si>
  <si>
    <t xml:space="preserve">  BULK STOCK</t>
  </si>
  <si>
    <t>GEL(sx)</t>
  </si>
  <si>
    <t>BARITE(sx)</t>
  </si>
  <si>
    <t>CEMENT(sx)</t>
  </si>
  <si>
    <t xml:space="preserve">  PERSONNEL ON RIG</t>
  </si>
  <si>
    <t>TRANSPORTATION</t>
  </si>
  <si>
    <t xml:space="preserve">  TOTAL</t>
  </si>
  <si>
    <t>ENGINEER</t>
  </si>
  <si>
    <t>Page 2 of 2</t>
  </si>
  <si>
    <t>TRUCKS</t>
  </si>
  <si>
    <t xml:space="preserve">LOAD </t>
  </si>
  <si>
    <t xml:space="preserve">  STROKE(in)</t>
  </si>
  <si>
    <t xml:space="preserve">  LINER(in)</t>
  </si>
  <si>
    <t xml:space="preserve">  SIZE (in)</t>
  </si>
  <si>
    <t xml:space="preserve">  HOLE VOL(bbl)</t>
  </si>
  <si>
    <t xml:space="preserve">  SURF VOL(bbl)</t>
  </si>
  <si>
    <t xml:space="preserve">  LOSSES(bbl/hr)</t>
  </si>
  <si>
    <t xml:space="preserve">  TORQUE-On Bottom (Kft.lb)</t>
  </si>
  <si>
    <t xml:space="preserve">  TORQUE-Off Bottom (Kft.lb)</t>
  </si>
  <si>
    <t xml:space="preserve">  DRAG - UP (Klbf)</t>
  </si>
  <si>
    <t xml:space="preserve">  DRAG - DOWN (Klbf)</t>
  </si>
  <si>
    <t xml:space="preserve">   BHA WEIGHT (Klbf)</t>
  </si>
  <si>
    <t xml:space="preserve">  STRING WEIGHT (Klbf)</t>
  </si>
  <si>
    <t xml:space="preserve">  ECD (ppg)</t>
  </si>
  <si>
    <t xml:space="preserve">  PORE PRESS (ppg)</t>
  </si>
  <si>
    <t>CENTRIFUGE 1</t>
  </si>
  <si>
    <t xml:space="preserve">CENTRIFUGE 2  </t>
  </si>
  <si>
    <t xml:space="preserve"> SURVEYS:     </t>
  </si>
  <si>
    <t xml:space="preserve">  TRIP GAS (%)  </t>
  </si>
  <si>
    <t xml:space="preserve"> 11. BOPS/DIV</t>
  </si>
  <si>
    <r>
      <t xml:space="preserve">  OPERATIONS TO 0600 HRS:  </t>
    </r>
  </si>
  <si>
    <t>OD (in)</t>
  </si>
  <si>
    <t>DEPTH</t>
  </si>
  <si>
    <t>DEVIATION</t>
  </si>
  <si>
    <t>AZIMUTH</t>
  </si>
  <si>
    <t>TVD</t>
  </si>
  <si>
    <t>COMMENTS</t>
  </si>
  <si>
    <t>AT</t>
  </si>
  <si>
    <t>OPERATIONS</t>
  </si>
  <si>
    <t>WEATHER</t>
  </si>
  <si>
    <t>WEATHER STATE</t>
  </si>
  <si>
    <t>WIND SPEED(kts)</t>
  </si>
  <si>
    <t>OTHER</t>
  </si>
  <si>
    <t>WELL COSTS (A$)</t>
  </si>
  <si>
    <t>DAILY COST:</t>
  </si>
  <si>
    <t>CUMULATIVE:</t>
  </si>
  <si>
    <t>COMMENTS/REQUIREMENTS</t>
  </si>
  <si>
    <t>RIG MANAGER</t>
  </si>
  <si>
    <t>SUPERVISOR</t>
  </si>
  <si>
    <t>gpm</t>
  </si>
  <si>
    <t>DRILLWATER</t>
  </si>
  <si>
    <t>POT WATER</t>
  </si>
  <si>
    <t>DIESEL FUEL</t>
  </si>
  <si>
    <t>OPERATIONS at 0600 Hrs:</t>
  </si>
  <si>
    <t>COMPLETION</t>
  </si>
  <si>
    <t>Length (m)</t>
  </si>
  <si>
    <r>
      <t xml:space="preserve">  WL API (</t>
    </r>
    <r>
      <rPr>
        <sz val="11"/>
        <rFont val="Arial Narrow"/>
        <family val="2"/>
      </rPr>
      <t>cc/30min</t>
    </r>
    <r>
      <rPr>
        <sz val="11"/>
        <rFont val="Arial"/>
        <family val="2"/>
      </rPr>
      <t>)</t>
    </r>
  </si>
  <si>
    <r>
      <t xml:space="preserve">  WL HTHP(</t>
    </r>
    <r>
      <rPr>
        <sz val="11"/>
        <rFont val="Arial Narrow"/>
        <family val="2"/>
      </rPr>
      <t>cc/30min</t>
    </r>
    <r>
      <rPr>
        <sz val="11"/>
        <rFont val="Arial"/>
        <family val="2"/>
      </rPr>
      <t>)</t>
    </r>
  </si>
  <si>
    <r>
      <t xml:space="preserve">  </t>
    </r>
    <r>
      <rPr>
        <b/>
        <sz val="12"/>
        <rFont val="Arial"/>
        <family val="2"/>
      </rPr>
      <t xml:space="preserve">PROGRAMME NEXT 24 HRS: </t>
    </r>
  </si>
  <si>
    <t>Mud Engineer</t>
  </si>
  <si>
    <t>Cementers</t>
  </si>
  <si>
    <t>Electric Logging Crew</t>
  </si>
  <si>
    <t>Mud Logging Crew</t>
  </si>
  <si>
    <t>DST Crew</t>
  </si>
  <si>
    <t>OTHERS</t>
  </si>
  <si>
    <t>OPERATOR</t>
  </si>
  <si>
    <t>SAFETY/BOP/DRILLS</t>
  </si>
  <si>
    <t>CUM. HOURS</t>
  </si>
  <si>
    <t>DRILLING CONTRACTOR</t>
  </si>
  <si>
    <t>SERVICE COMPANYS</t>
  </si>
  <si>
    <t>ADS Rig 6</t>
  </si>
  <si>
    <t>PEP 168</t>
  </si>
  <si>
    <t>ESSENTIAL PETROLEUM EXPLORATION Pty Ltd</t>
  </si>
  <si>
    <t>GR</t>
  </si>
  <si>
    <t>0-0</t>
  </si>
  <si>
    <t xml:space="preserve">  GPM </t>
  </si>
  <si>
    <t>SB 700</t>
  </si>
  <si>
    <t>NP 600</t>
  </si>
  <si>
    <t>RMR</t>
  </si>
  <si>
    <t>BICO JAR</t>
  </si>
  <si>
    <t>cool</t>
  </si>
  <si>
    <t>SPP ~ psi</t>
  </si>
  <si>
    <t>n/a</t>
  </si>
  <si>
    <t>0-5</t>
  </si>
  <si>
    <t xml:space="preserve"> 23. WAIT -WOC</t>
  </si>
  <si>
    <t>1</t>
  </si>
  <si>
    <t>KCL/PHPA</t>
  </si>
  <si>
    <t>`</t>
  </si>
  <si>
    <t>5.5 x  2.75</t>
  </si>
  <si>
    <t>Phpa-0</t>
  </si>
  <si>
    <t>Rod Free-0</t>
  </si>
  <si>
    <t>0</t>
  </si>
  <si>
    <t>30/5/08</t>
  </si>
  <si>
    <t>DJ001</t>
  </si>
  <si>
    <t xml:space="preserve"> 19. SIDETRACK  </t>
  </si>
  <si>
    <t>EASTWING-1ST</t>
  </si>
  <si>
    <t>SS</t>
  </si>
  <si>
    <t>4/52-4/154</t>
  </si>
  <si>
    <t>Gel-0</t>
  </si>
  <si>
    <t>ST-14</t>
  </si>
  <si>
    <t>9.5</t>
  </si>
  <si>
    <t>MONEL</t>
  </si>
  <si>
    <t>K779</t>
  </si>
  <si>
    <t>ST-15</t>
  </si>
  <si>
    <t>~</t>
  </si>
  <si>
    <t>12.5</t>
  </si>
  <si>
    <t>CaCo3-0</t>
  </si>
  <si>
    <t>SodaAsh-0</t>
  </si>
  <si>
    <t>ST-16</t>
  </si>
  <si>
    <t>Missrun</t>
  </si>
  <si>
    <t>ST-17</t>
  </si>
  <si>
    <t>3.75</t>
  </si>
  <si>
    <t>T 2264</t>
  </si>
  <si>
    <t>3-15</t>
  </si>
  <si>
    <t>USED S STAB</t>
  </si>
  <si>
    <t>clear</t>
  </si>
  <si>
    <t>ST-18</t>
  </si>
  <si>
    <t>Quickseal-0</t>
  </si>
  <si>
    <t xml:space="preserve">Citric-0 </t>
  </si>
  <si>
    <t>5.25</t>
  </si>
  <si>
    <t>26/5/08</t>
  </si>
  <si>
    <t xml:space="preserve"> 27. OTHER recon mud</t>
  </si>
  <si>
    <t>ST-19</t>
  </si>
  <si>
    <t>SS final survey</t>
  </si>
  <si>
    <t>2.7</t>
  </si>
  <si>
    <t>Eumeralla</t>
  </si>
  <si>
    <t>HS&amp;E No Incidents reported</t>
  </si>
  <si>
    <t>TD</t>
  </si>
  <si>
    <t>L.Devattimo</t>
  </si>
  <si>
    <t>S.Kinnearly</t>
  </si>
  <si>
    <t>0.25</t>
  </si>
  <si>
    <t>So/Su-0</t>
  </si>
  <si>
    <t>Fracseal-0</t>
  </si>
  <si>
    <t>8.5</t>
  </si>
  <si>
    <t>Xan-0</t>
  </si>
  <si>
    <t>9RR</t>
  </si>
  <si>
    <t>0-0-0</t>
  </si>
  <si>
    <t>Wiper trip</t>
  </si>
  <si>
    <t xml:space="preserve">      </t>
  </si>
  <si>
    <t>CH04MRS</t>
  </si>
  <si>
    <t>10RR</t>
  </si>
  <si>
    <t>9.30</t>
  </si>
  <si>
    <t>2/8</t>
  </si>
  <si>
    <t>7.2</t>
  </si>
  <si>
    <t>501</t>
  </si>
  <si>
    <t>Salt- 49</t>
  </si>
  <si>
    <t>Bio-</t>
  </si>
  <si>
    <t>DDR 38</t>
  </si>
  <si>
    <t>DDR-38</t>
  </si>
  <si>
    <t>340</t>
  </si>
  <si>
    <t>42</t>
  </si>
  <si>
    <t>16/17</t>
  </si>
  <si>
    <t>5.7</t>
  </si>
  <si>
    <t>34,000</t>
  </si>
  <si>
    <t>380</t>
  </si>
  <si>
    <t>Kcl-0</t>
  </si>
  <si>
    <t>Pac-R-0</t>
  </si>
  <si>
    <t>Caustic0</t>
  </si>
  <si>
    <t>Preparing to raise BOP to install Casing slips in wellhead</t>
  </si>
  <si>
    <t>02.00</t>
  </si>
  <si>
    <t>Layed out the BHA</t>
  </si>
  <si>
    <t>03.30</t>
  </si>
  <si>
    <t>Rigged down excess drilling equipment from the rig floor</t>
  </si>
  <si>
    <t>04.00</t>
  </si>
  <si>
    <t>Retrieved the wear bushing</t>
  </si>
  <si>
    <t>05.30</t>
  </si>
  <si>
    <t>Rigged up for running the 5.5" casing</t>
  </si>
  <si>
    <t>06.00</t>
  </si>
  <si>
    <t>Serviced the rig</t>
  </si>
  <si>
    <t>06.30</t>
  </si>
  <si>
    <t>Held safety meeting on casing running procedures</t>
  </si>
  <si>
    <t>22.00</t>
  </si>
  <si>
    <t>Ran 5.5" casing to 2277m</t>
  </si>
  <si>
    <t>24.00</t>
  </si>
  <si>
    <t>Washed casing down to 2293m RKB then circulated</t>
  </si>
  <si>
    <t>00.00-00.30  Held safety meeting with HOWCO</t>
  </si>
  <si>
    <t>00.30-03.30 Cemented  casing-displaced with water,inhibitor-bumped plug 1800psi held good</t>
  </si>
  <si>
    <t>03.30-06.00 Cleaned and flushed BOP,prepare to raise BOP to install casing slips</t>
  </si>
  <si>
    <t xml:space="preserve"> Install casing slips-then remove BOP-install tubing spool with "X" bushing (NOT ENERGIZED)</t>
  </si>
  <si>
    <t>secure wellhead with valve and blind flange w/- needle valve -</t>
  </si>
  <si>
    <t>Mud Engineer leaving site today 3/6/08</t>
  </si>
  <si>
    <t>5 1/2"</t>
  </si>
  <si>
    <t>Mud logger off payroll   rigging down as at 06:00hrs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</si>
</sst>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A&quot;#,##0_);\(&quot;$A&quot;#,##0\)"/>
    <numFmt numFmtId="173" formatCode="&quot;$A&quot;#,##0_);[Red]\(&quot;$A&quot;#,##0\)"/>
    <numFmt numFmtId="174" formatCode="&quot;$A&quot;#,##0.00_);\(&quot;$A&quot;#,##0.00\)"/>
    <numFmt numFmtId="175" formatCode="&quot;$A&quot;#,##0.00_);[Red]\(&quot;$A&quot;#,##0.00\)"/>
    <numFmt numFmtId="176" formatCode="_(&quot;$A&quot;* #,##0_);_(&quot;$A&quot;* \(#,##0\);_(&quot;$A&quot;* &quot;-&quot;_);_(@_)"/>
    <numFmt numFmtId="177" formatCode="_(&quot;$A&quot;* #,##0.00_);_(&quot;$A&quot;* \(#,##0.00\);_(&quot;$A&quot;* &quot;-&quot;??_);_(@_)"/>
    <numFmt numFmtId="178" formatCode="00000"/>
    <numFmt numFmtId="179" formatCode="0.0"/>
    <numFmt numFmtId="180" formatCode="0.000000000"/>
    <numFmt numFmtId="181" formatCode="0.0000000000"/>
    <numFmt numFmtId="182" formatCode="0.00000000000"/>
    <numFmt numFmtId="183" formatCode="0.000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mm/dd/yy"/>
    <numFmt numFmtId="191" formatCode="00.00"/>
    <numFmt numFmtId="192" formatCode="[$-1409]dddd\,\ d\ mmmm\ yyyy"/>
    <numFmt numFmtId="193" formatCode="d\.mm\.yy;@"/>
    <numFmt numFmtId="194" formatCode="0.00;[Red]0.00"/>
    <numFmt numFmtId="195" formatCode="d/mm/yy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C09]dddd\,\ d\ mmmm\ yyyy"/>
    <numFmt numFmtId="201" formatCode="[$-F800]dddd\,\ mmmm\ dd\,\ 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i/>
      <sz val="2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2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22"/>
      <name val="Arial"/>
      <family val="2"/>
    </font>
    <font>
      <sz val="2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Symbol"/>
      <family val="1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2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double">
        <color indexed="8"/>
      </right>
      <top style="thin">
        <color indexed="8"/>
      </top>
      <bottom style="thin">
        <color indexed="8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3" fillId="12" borderId="0" applyNumberFormat="0" applyBorder="0" applyAlignment="0" applyProtection="0"/>
    <xf numFmtId="0" fontId="23" fillId="23" borderId="0" applyNumberFormat="0" applyBorder="0" applyAlignment="0" applyProtection="0"/>
    <xf numFmtId="0" fontId="22" fillId="24" borderId="0" applyNumberFormat="0" applyBorder="0" applyAlignment="0" applyProtection="0"/>
    <xf numFmtId="0" fontId="24" fillId="23" borderId="0" applyNumberFormat="0" applyBorder="0" applyAlignment="0" applyProtection="0"/>
    <xf numFmtId="0" fontId="25" fillId="25" borderId="1" applyNumberFormat="0" applyAlignment="0" applyProtection="0"/>
    <xf numFmtId="0" fontId="26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4" borderId="1" applyNumberFormat="0" applyAlignment="0" applyProtection="0"/>
    <xf numFmtId="0" fontId="33" fillId="0" borderId="6" applyNumberFormat="0" applyFill="0" applyAlignment="0" applyProtection="0"/>
    <xf numFmtId="0" fontId="33" fillId="24" borderId="0" applyNumberFormat="0" applyBorder="0" applyAlignment="0" applyProtection="0"/>
    <xf numFmtId="0" fontId="0" fillId="23" borderId="7" applyNumberFormat="0" applyFont="0" applyAlignment="0" applyProtection="0"/>
    <xf numFmtId="0" fontId="34" fillId="25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69">
    <xf numFmtId="0" fontId="0" fillId="0" borderId="0" xfId="0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1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1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3" fillId="0" borderId="15" xfId="0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195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1" fontId="4" fillId="0" borderId="19" xfId="0" applyNumberFormat="1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centerContinuous"/>
      <protection locked="0"/>
    </xf>
    <xf numFmtId="0" fontId="12" fillId="0" borderId="16" xfId="0" applyFont="1" applyFill="1" applyBorder="1" applyAlignment="1">
      <alignment horizontal="centerContinuous"/>
    </xf>
    <xf numFmtId="0" fontId="13" fillId="0" borderId="20" xfId="0" applyFont="1" applyFill="1" applyBorder="1" applyAlignment="1">
      <alignment horizontal="centerContinuous" vertical="center"/>
    </xf>
    <xf numFmtId="0" fontId="4" fillId="0" borderId="21" xfId="0" applyFont="1" applyFill="1" applyBorder="1" applyAlignment="1">
      <alignment horizontal="centerContinuous" vertical="center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Continuous" vertical="center"/>
    </xf>
    <xf numFmtId="0" fontId="12" fillId="0" borderId="23" xfId="0" applyFont="1" applyFill="1" applyBorder="1" applyAlignment="1">
      <alignment horizontal="left" vertical="center"/>
    </xf>
    <xf numFmtId="49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5" fillId="0" borderId="19" xfId="0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vertical="center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3" fontId="12" fillId="0" borderId="25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ont="1" applyFill="1" applyBorder="1" applyAlignment="1">
      <alignment/>
    </xf>
    <xf numFmtId="0" fontId="12" fillId="0" borderId="26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>
      <alignment horizontal="left" vertical="center"/>
    </xf>
    <xf numFmtId="0" fontId="12" fillId="0" borderId="17" xfId="0" applyFont="1" applyFill="1" applyBorder="1" applyAlignment="1" applyProtection="1">
      <alignment horizontal="right" vertical="center"/>
      <protection locked="0"/>
    </xf>
    <xf numFmtId="0" fontId="12" fillId="0" borderId="19" xfId="0" applyFont="1" applyFill="1" applyBorder="1" applyAlignment="1" applyProtection="1">
      <alignment horizontal="right" vertical="center"/>
      <protection locked="0"/>
    </xf>
    <xf numFmtId="0" fontId="12" fillId="0" borderId="19" xfId="0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 applyProtection="1" quotePrefix="1">
      <alignment horizontal="center" vertical="center"/>
      <protection locked="0"/>
    </xf>
    <xf numFmtId="0" fontId="13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2" fillId="0" borderId="17" xfId="0" applyFont="1" applyFill="1" applyBorder="1" applyAlignment="1" applyProtection="1" quotePrefix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24" xfId="0" applyFont="1" applyFill="1" applyBorder="1" applyAlignment="1" applyProtection="1">
      <alignment vertical="center"/>
      <protection locked="0"/>
    </xf>
    <xf numFmtId="179" fontId="12" fillId="0" borderId="27" xfId="0" applyNumberFormat="1" applyFont="1" applyFill="1" applyBorder="1" applyAlignment="1" applyProtection="1" quotePrefix="1">
      <alignment horizontal="center" vertical="center"/>
      <protection locked="0"/>
    </xf>
    <xf numFmtId="0" fontId="12" fillId="0" borderId="18" xfId="0" applyFont="1" applyFill="1" applyBorder="1" applyAlignment="1" applyProtection="1" quotePrefix="1">
      <alignment horizontal="center" vertical="center"/>
      <protection locked="0"/>
    </xf>
    <xf numFmtId="0" fontId="16" fillId="0" borderId="1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179" fontId="12" fillId="0" borderId="17" xfId="0" applyNumberFormat="1" applyFont="1" applyFill="1" applyBorder="1" applyAlignment="1" applyProtection="1">
      <alignment horizontal="center" vertical="center"/>
      <protection locked="0"/>
    </xf>
    <xf numFmtId="179" fontId="12" fillId="0" borderId="24" xfId="0" applyNumberFormat="1" applyFont="1" applyFill="1" applyBorder="1" applyAlignment="1" applyProtection="1">
      <alignment horizontal="center" vertical="center"/>
      <protection locked="0"/>
    </xf>
    <xf numFmtId="179" fontId="12" fillId="0" borderId="24" xfId="0" applyNumberFormat="1" applyFont="1" applyFill="1" applyBorder="1" applyAlignment="1" applyProtection="1" quotePrefix="1">
      <alignment horizontal="center" vertical="center"/>
      <protection locked="0"/>
    </xf>
    <xf numFmtId="0" fontId="15" fillId="0" borderId="20" xfId="0" applyFont="1" applyFill="1" applyBorder="1" applyAlignment="1">
      <alignment vertical="center"/>
    </xf>
    <xf numFmtId="0" fontId="15" fillId="0" borderId="35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/>
    </xf>
    <xf numFmtId="0" fontId="14" fillId="0" borderId="37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right" vertical="center"/>
    </xf>
    <xf numFmtId="0" fontId="14" fillId="0" borderId="27" xfId="0" applyFont="1" applyFill="1" applyBorder="1" applyAlignment="1">
      <alignment horizontal="right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ont="1" applyFill="1" applyBorder="1" applyAlignment="1">
      <alignment/>
    </xf>
    <xf numFmtId="0" fontId="12" fillId="0" borderId="19" xfId="0" applyNumberFormat="1" applyFont="1" applyFill="1" applyBorder="1" applyAlignment="1" applyProtection="1">
      <alignment horizontal="center" vertical="center"/>
      <protection locked="0"/>
    </xf>
    <xf numFmtId="179" fontId="12" fillId="0" borderId="19" xfId="0" applyNumberFormat="1" applyFont="1" applyFill="1" applyBorder="1" applyAlignment="1" applyProtection="1">
      <alignment horizontal="center" vertical="center"/>
      <protection locked="0"/>
    </xf>
    <xf numFmtId="2" fontId="12" fillId="0" borderId="27" xfId="0" applyNumberFormat="1" applyFont="1" applyFill="1" applyBorder="1" applyAlignment="1" applyProtection="1">
      <alignment horizontal="right" vertical="center"/>
      <protection locked="0"/>
    </xf>
    <xf numFmtId="179" fontId="12" fillId="0" borderId="17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32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0" fontId="12" fillId="0" borderId="27" xfId="0" applyFont="1" applyFill="1" applyBorder="1" applyAlignment="1" applyProtection="1">
      <alignment vertical="center"/>
      <protection locked="0"/>
    </xf>
    <xf numFmtId="3" fontId="12" fillId="0" borderId="41" xfId="0" applyNumberFormat="1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3" fontId="12" fillId="0" borderId="19" xfId="0" applyNumberFormat="1" applyFont="1" applyFill="1" applyBorder="1" applyAlignment="1">
      <alignment vertical="center"/>
    </xf>
    <xf numFmtId="0" fontId="12" fillId="0" borderId="42" xfId="0" applyFont="1" applyFill="1" applyBorder="1" applyAlignment="1" applyProtection="1">
      <alignment vertical="center"/>
      <protection locked="0"/>
    </xf>
    <xf numFmtId="0" fontId="12" fillId="0" borderId="41" xfId="0" applyFont="1" applyFill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9" fontId="12" fillId="0" borderId="33" xfId="0" applyNumberFormat="1" applyFont="1" applyFill="1" applyBorder="1" applyAlignment="1" applyProtection="1">
      <alignment horizontal="center" vertical="center"/>
      <protection locked="0"/>
    </xf>
    <xf numFmtId="179" fontId="12" fillId="0" borderId="34" xfId="0" applyNumberFormat="1" applyFont="1" applyFill="1" applyBorder="1" applyAlignment="1" applyProtection="1">
      <alignment horizontal="center" vertical="center"/>
      <protection locked="0"/>
    </xf>
    <xf numFmtId="0" fontId="13" fillId="0" borderId="37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Continuous" vertical="center"/>
    </xf>
    <xf numFmtId="0" fontId="12" fillId="0" borderId="35" xfId="0" applyFont="1" applyFill="1" applyBorder="1" applyAlignment="1">
      <alignment horizontal="centerContinuous" vertical="center"/>
    </xf>
    <xf numFmtId="0" fontId="14" fillId="0" borderId="44" xfId="0" applyFont="1" applyFill="1" applyBorder="1" applyAlignment="1">
      <alignment horizontal="center" vertical="center"/>
    </xf>
    <xf numFmtId="179" fontId="12" fillId="0" borderId="45" xfId="0" applyNumberFormat="1" applyFont="1" applyFill="1" applyBorder="1" applyAlignment="1">
      <alignment horizontal="center" vertical="center"/>
    </xf>
    <xf numFmtId="179" fontId="12" fillId="0" borderId="46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/>
    </xf>
    <xf numFmtId="0" fontId="12" fillId="0" borderId="42" xfId="0" applyFont="1" applyFill="1" applyBorder="1" applyAlignment="1">
      <alignment vertical="center"/>
    </xf>
    <xf numFmtId="0" fontId="12" fillId="0" borderId="27" xfId="0" applyFont="1" applyFill="1" applyBorder="1" applyAlignment="1" applyProtection="1">
      <alignment horizontal="centerContinuous" vertical="center"/>
      <protection locked="0"/>
    </xf>
    <xf numFmtId="0" fontId="12" fillId="0" borderId="39" xfId="0" applyFont="1" applyFill="1" applyBorder="1" applyAlignment="1" applyProtection="1">
      <alignment vertical="center"/>
      <protection locked="0"/>
    </xf>
    <xf numFmtId="0" fontId="12" fillId="0" borderId="42" xfId="0" applyFont="1" applyFill="1" applyBorder="1" applyAlignment="1" applyProtection="1">
      <alignment horizontal="centerContinuous" vertical="center"/>
      <protection locked="0"/>
    </xf>
    <xf numFmtId="0" fontId="12" fillId="0" borderId="0" xfId="0" applyFont="1" applyFill="1" applyBorder="1" applyAlignment="1">
      <alignment vertical="center"/>
    </xf>
    <xf numFmtId="0" fontId="12" fillId="0" borderId="48" xfId="0" applyFont="1" applyFill="1" applyBorder="1" applyAlignment="1" applyProtection="1">
      <alignment horizontal="centerContinuous" vertical="center"/>
      <protection locked="0"/>
    </xf>
    <xf numFmtId="0" fontId="12" fillId="0" borderId="0" xfId="0" applyFont="1" applyFill="1" applyBorder="1" applyAlignment="1" applyProtection="1">
      <alignment horizontal="centerContinuous" vertical="center"/>
      <protection locked="0"/>
    </xf>
    <xf numFmtId="0" fontId="14" fillId="0" borderId="49" xfId="0" applyFont="1" applyFill="1" applyBorder="1" applyAlignment="1">
      <alignment horizontal="center" vertical="center"/>
    </xf>
    <xf numFmtId="179" fontId="12" fillId="0" borderId="41" xfId="0" applyNumberFormat="1" applyFont="1" applyFill="1" applyBorder="1" applyAlignment="1">
      <alignment horizontal="center" vertical="center"/>
    </xf>
    <xf numFmtId="179" fontId="12" fillId="0" borderId="50" xfId="0" applyNumberFormat="1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vertical="center"/>
    </xf>
    <xf numFmtId="0" fontId="13" fillId="0" borderId="20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55" xfId="0" applyFont="1" applyFill="1" applyBorder="1" applyAlignment="1" applyProtection="1">
      <alignment vertical="center"/>
      <protection locked="0"/>
    </xf>
    <xf numFmtId="0" fontId="12" fillId="0" borderId="56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>
      <alignment horizontal="centerContinuous" vertical="center"/>
    </xf>
    <xf numFmtId="0" fontId="12" fillId="0" borderId="27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vertical="center"/>
    </xf>
    <xf numFmtId="0" fontId="13" fillId="0" borderId="27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4" fillId="0" borderId="55" xfId="0" applyFont="1" applyFill="1" applyBorder="1" applyAlignment="1">
      <alignment horizontal="right" vertical="center"/>
    </xf>
    <xf numFmtId="0" fontId="14" fillId="0" borderId="57" xfId="0" applyFont="1" applyFill="1" applyBorder="1" applyAlignment="1">
      <alignment horizontal="right" vertical="center"/>
    </xf>
    <xf numFmtId="0" fontId="12" fillId="0" borderId="56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vertical="center"/>
    </xf>
    <xf numFmtId="0" fontId="13" fillId="0" borderId="56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right" vertical="center"/>
    </xf>
    <xf numFmtId="0" fontId="0" fillId="0" borderId="49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left"/>
    </xf>
    <xf numFmtId="0" fontId="12" fillId="0" borderId="32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3" fillId="0" borderId="15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3" fillId="0" borderId="60" xfId="0" applyFont="1" applyFill="1" applyBorder="1" applyAlignment="1">
      <alignment horizontal="right" vertical="center"/>
    </xf>
    <xf numFmtId="0" fontId="4" fillId="0" borderId="27" xfId="0" applyFont="1" applyFill="1" applyBorder="1" applyAlignment="1" applyProtection="1">
      <alignment vertical="center"/>
      <protection locked="0"/>
    </xf>
    <xf numFmtId="0" fontId="18" fillId="0" borderId="27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vertical="center"/>
    </xf>
    <xf numFmtId="0" fontId="0" fillId="0" borderId="15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12" fontId="4" fillId="0" borderId="19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12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right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49" fontId="12" fillId="0" borderId="61" xfId="0" applyNumberFormat="1" applyFont="1" applyFill="1" applyBorder="1" applyAlignment="1" applyProtection="1">
      <alignment horizontal="center" vertical="center"/>
      <protection locked="0"/>
    </xf>
    <xf numFmtId="179" fontId="12" fillId="0" borderId="62" xfId="0" applyNumberFormat="1" applyFont="1" applyFill="1" applyBorder="1" applyAlignment="1" applyProtection="1">
      <alignment horizontal="center" vertical="center"/>
      <protection locked="0"/>
    </xf>
    <xf numFmtId="49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49" fontId="12" fillId="0" borderId="47" xfId="0" applyNumberFormat="1" applyFont="1" applyFill="1" applyBorder="1" applyAlignment="1" applyProtection="1">
      <alignment horizontal="center" vertical="center"/>
      <protection locked="0"/>
    </xf>
    <xf numFmtId="179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23" xfId="0" applyFont="1" applyFill="1" applyBorder="1" applyAlignment="1" applyProtection="1">
      <alignment vertical="center"/>
      <protection locked="0"/>
    </xf>
    <xf numFmtId="0" fontId="12" fillId="0" borderId="25" xfId="0" applyFont="1" applyFill="1" applyBorder="1" applyAlignment="1" applyProtection="1">
      <alignment vertical="center"/>
      <protection locked="0"/>
    </xf>
    <xf numFmtId="0" fontId="12" fillId="0" borderId="57" xfId="0" applyFont="1" applyFill="1" applyBorder="1" applyAlignment="1" applyProtection="1">
      <alignment vertical="center"/>
      <protection locked="0"/>
    </xf>
    <xf numFmtId="0" fontId="12" fillId="0" borderId="43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>
      <alignment vertical="center"/>
    </xf>
    <xf numFmtId="0" fontId="12" fillId="0" borderId="49" xfId="0" applyFont="1" applyFill="1" applyBorder="1" applyAlignment="1">
      <alignment vertical="center"/>
    </xf>
    <xf numFmtId="0" fontId="12" fillId="0" borderId="59" xfId="0" applyFont="1" applyFill="1" applyBorder="1" applyAlignment="1">
      <alignment vertical="center"/>
    </xf>
    <xf numFmtId="0" fontId="12" fillId="0" borderId="59" xfId="0" applyFont="1" applyFill="1" applyBorder="1" applyAlignment="1" applyProtection="1">
      <alignment vertical="center"/>
      <protection locked="0"/>
    </xf>
    <xf numFmtId="0" fontId="12" fillId="0" borderId="50" xfId="0" applyFont="1" applyFill="1" applyBorder="1" applyAlignment="1" applyProtection="1">
      <alignment vertical="center"/>
      <protection locked="0"/>
    </xf>
    <xf numFmtId="0" fontId="4" fillId="0" borderId="49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4" fillId="0" borderId="59" xfId="0" applyFont="1" applyFill="1" applyBorder="1" applyAlignment="1">
      <alignment horizontal="right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2" fontId="12" fillId="0" borderId="19" xfId="0" applyNumberFormat="1" applyFont="1" applyBorder="1" applyAlignment="1" applyProtection="1">
      <alignment horizontal="center" vertical="center"/>
      <protection locked="0"/>
    </xf>
    <xf numFmtId="1" fontId="12" fillId="0" borderId="18" xfId="0" applyNumberFormat="1" applyFont="1" applyFill="1" applyBorder="1" applyAlignment="1" applyProtection="1" quotePrefix="1">
      <alignment horizontal="center" vertical="center"/>
      <protection locked="0"/>
    </xf>
    <xf numFmtId="0" fontId="6" fillId="0" borderId="0" xfId="74" applyFill="1" applyBorder="1" applyAlignment="1" applyProtection="1">
      <alignment vertical="center"/>
      <protection/>
    </xf>
    <xf numFmtId="0" fontId="12" fillId="0" borderId="39" xfId="0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12" fillId="0" borderId="41" xfId="0" applyNumberFormat="1" applyFont="1" applyFill="1" applyBorder="1" applyAlignment="1" applyProtection="1">
      <alignment horizontal="center" vertical="center"/>
      <protection locked="0"/>
    </xf>
    <xf numFmtId="0" fontId="12" fillId="0" borderId="59" xfId="0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>
      <alignment horizontal="left" vertical="center"/>
    </xf>
    <xf numFmtId="0" fontId="12" fillId="0" borderId="6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left" vertical="center"/>
    </xf>
    <xf numFmtId="0" fontId="12" fillId="0" borderId="64" xfId="0" applyFont="1" applyFill="1" applyBorder="1" applyAlignment="1">
      <alignment vertical="center"/>
    </xf>
    <xf numFmtId="0" fontId="12" fillId="0" borderId="64" xfId="0" applyFont="1" applyFill="1" applyBorder="1" applyAlignment="1" applyProtection="1">
      <alignment horizontal="center" vertical="center"/>
      <protection locked="0"/>
    </xf>
    <xf numFmtId="2" fontId="12" fillId="0" borderId="46" xfId="0" applyNumberFormat="1" applyFont="1" applyFill="1" applyBorder="1" applyAlignment="1" applyProtection="1">
      <alignment horizontal="center" vertical="center"/>
      <protection locked="0"/>
    </xf>
    <xf numFmtId="0" fontId="13" fillId="0" borderId="37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right"/>
    </xf>
    <xf numFmtId="0" fontId="12" fillId="0" borderId="17" xfId="0" applyFont="1" applyFill="1" applyBorder="1" applyAlignment="1" applyProtection="1">
      <alignment vertical="center"/>
      <protection locked="0"/>
    </xf>
    <xf numFmtId="0" fontId="0" fillId="0" borderId="27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37" fillId="0" borderId="15" xfId="0" applyFont="1" applyBorder="1" applyAlignment="1">
      <alignment horizontal="center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1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 applyProtection="1">
      <alignment horizontal="center" vertical="center"/>
      <protection locked="0"/>
    </xf>
    <xf numFmtId="1" fontId="4" fillId="0" borderId="65" xfId="0" applyNumberFormat="1" applyFont="1" applyFill="1" applyBorder="1" applyAlignment="1" applyProtection="1">
      <alignment horizontal="center" vertical="center"/>
      <protection locked="0"/>
    </xf>
    <xf numFmtId="195" fontId="4" fillId="0" borderId="16" xfId="0" applyNumberFormat="1" applyFont="1" applyFill="1" applyBorder="1" applyAlignment="1" applyProtection="1">
      <alignment horizontal="center"/>
      <protection locked="0"/>
    </xf>
    <xf numFmtId="1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0" fontId="18" fillId="0" borderId="18" xfId="0" applyFont="1" applyFill="1" applyBorder="1" applyAlignment="1">
      <alignment vertical="center"/>
    </xf>
    <xf numFmtId="0" fontId="18" fillId="0" borderId="65" xfId="0" applyFont="1" applyFill="1" applyBorder="1" applyAlignment="1">
      <alignment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201" fontId="4" fillId="0" borderId="0" xfId="0" applyNumberFormat="1" applyFont="1" applyFill="1" applyAlignment="1">
      <alignment horizontal="left"/>
    </xf>
    <xf numFmtId="49" fontId="12" fillId="0" borderId="25" xfId="0" applyNumberFormat="1" applyFont="1" applyFill="1" applyBorder="1" applyAlignment="1" applyProtection="1" quotePrefix="1">
      <alignment horizontal="center" vertical="center"/>
      <protection locked="0"/>
    </xf>
    <xf numFmtId="49" fontId="12" fillId="0" borderId="39" xfId="0" applyNumberFormat="1" applyFont="1" applyFill="1" applyBorder="1" applyAlignment="1" applyProtection="1">
      <alignment horizontal="center" vertical="center"/>
      <protection locked="0"/>
    </xf>
    <xf numFmtId="49" fontId="12" fillId="0" borderId="39" xfId="0" applyNumberFormat="1" applyFont="1" applyFill="1" applyBorder="1" applyAlignment="1" applyProtection="1" quotePrefix="1">
      <alignment horizontal="center" vertical="center"/>
      <protection locked="0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 applyProtection="1">
      <alignment horizontal="center" vertical="center"/>
      <protection locked="0"/>
    </xf>
    <xf numFmtId="49" fontId="12" fillId="0" borderId="17" xfId="0" applyNumberFormat="1" applyFont="1" applyBorder="1" applyAlignment="1" applyProtection="1">
      <alignment horizontal="center" vertical="center"/>
      <protection locked="0"/>
    </xf>
    <xf numFmtId="49" fontId="12" fillId="0" borderId="19" xfId="0" applyNumberFormat="1" applyFont="1" applyBorder="1" applyAlignment="1" applyProtection="1">
      <alignment horizontal="center" vertical="center"/>
      <protection locked="0"/>
    </xf>
    <xf numFmtId="0" fontId="12" fillId="0" borderId="19" xfId="0" applyNumberFormat="1" applyFont="1" applyBorder="1" applyAlignment="1" applyProtection="1">
      <alignment horizontal="center" vertical="center"/>
      <protection locked="0"/>
    </xf>
    <xf numFmtId="0" fontId="12" fillId="0" borderId="19" xfId="0" applyNumberFormat="1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>
      <alignment horizontal="center" vertical="center"/>
    </xf>
    <xf numFmtId="49" fontId="12" fillId="0" borderId="41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right" vertical="center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38" xfId="0" applyFont="1" applyFill="1" applyBorder="1" applyAlignment="1" applyProtection="1">
      <alignment horizontal="center" vertical="center"/>
      <protection locked="0"/>
    </xf>
    <xf numFmtId="0" fontId="12" fillId="0" borderId="41" xfId="0" applyFont="1" applyFill="1" applyBorder="1" applyAlignment="1">
      <alignment horizontal="center" vertical="center"/>
    </xf>
    <xf numFmtId="0" fontId="4" fillId="30" borderId="27" xfId="0" applyFont="1" applyFill="1" applyBorder="1" applyAlignment="1" applyProtection="1">
      <alignment vertical="center"/>
      <protection locked="0"/>
    </xf>
    <xf numFmtId="49" fontId="12" fillId="0" borderId="61" xfId="0" applyNumberFormat="1" applyFont="1" applyFill="1" applyBorder="1" applyAlignment="1" applyProtection="1">
      <alignment horizontal="center" vertical="center"/>
      <protection locked="0"/>
    </xf>
    <xf numFmtId="49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>
      <alignment horizontal="right" vertical="center"/>
    </xf>
    <xf numFmtId="49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42" xfId="0" applyFont="1" applyFill="1" applyBorder="1" applyAlignment="1">
      <alignment horizontal="center" vertical="center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>
      <alignment vertical="center"/>
    </xf>
    <xf numFmtId="0" fontId="12" fillId="0" borderId="63" xfId="0" applyFont="1" applyFill="1" applyBorder="1" applyAlignment="1" applyProtection="1">
      <alignment horizontal="centerContinuous" vertical="center"/>
      <protection locked="0"/>
    </xf>
    <xf numFmtId="17" fontId="12" fillId="0" borderId="63" xfId="0" applyNumberFormat="1" applyFont="1" applyFill="1" applyBorder="1" applyAlignment="1" applyProtection="1">
      <alignment horizontal="centerContinuous" vertical="center"/>
      <protection locked="0"/>
    </xf>
    <xf numFmtId="0" fontId="0" fillId="0" borderId="17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12" fillId="0" borderId="27" xfId="0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>
      <alignment horizontal="center" vertical="center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12" fontId="12" fillId="0" borderId="19" xfId="0" applyNumberFormat="1" applyFont="1" applyBorder="1" applyAlignment="1">
      <alignment horizontal="center" vertical="center"/>
    </xf>
    <xf numFmtId="2" fontId="12" fillId="0" borderId="39" xfId="0" applyNumberFormat="1" applyFont="1" applyFill="1" applyBorder="1" applyAlignment="1">
      <alignment horizontal="center" vertical="center"/>
    </xf>
    <xf numFmtId="12" fontId="12" fillId="0" borderId="19" xfId="0" applyNumberFormat="1" applyFont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>
      <alignment vertical="center"/>
    </xf>
    <xf numFmtId="0" fontId="12" fillId="0" borderId="17" xfId="0" applyFont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49" fontId="12" fillId="0" borderId="39" xfId="0" applyNumberFormat="1" applyFont="1" applyFill="1" applyBorder="1" applyAlignment="1" applyProtection="1">
      <alignment horizontal="center" vertical="center"/>
      <protection locked="0"/>
    </xf>
    <xf numFmtId="1" fontId="12" fillId="0" borderId="18" xfId="0" applyNumberFormat="1" applyFont="1" applyFill="1" applyBorder="1" applyAlignment="1" applyProtection="1">
      <alignment horizontal="center" vertical="center"/>
      <protection locked="0"/>
    </xf>
    <xf numFmtId="179" fontId="12" fillId="0" borderId="18" xfId="0" applyNumberFormat="1" applyFont="1" applyFill="1" applyBorder="1" applyAlignment="1" applyProtection="1">
      <alignment horizontal="center" vertical="center"/>
      <protection locked="0"/>
    </xf>
    <xf numFmtId="179" fontId="12" fillId="0" borderId="62" xfId="0" applyNumberFormat="1" applyFont="1" applyFill="1" applyBorder="1" applyAlignment="1" applyProtection="1">
      <alignment horizontal="center" vertical="center"/>
      <protection locked="0"/>
    </xf>
    <xf numFmtId="3" fontId="4" fillId="30" borderId="19" xfId="0" applyNumberFormat="1" applyFont="1" applyFill="1" applyBorder="1" applyAlignment="1">
      <alignment horizontal="center"/>
    </xf>
    <xf numFmtId="179" fontId="12" fillId="0" borderId="17" xfId="0" applyNumberFormat="1" applyFont="1" applyFill="1" applyBorder="1" applyAlignment="1" applyProtection="1">
      <alignment horizontal="center" vertical="center"/>
      <protection locked="0"/>
    </xf>
    <xf numFmtId="179" fontId="12" fillId="0" borderId="39" xfId="0" applyNumberFormat="1" applyFont="1" applyFill="1" applyBorder="1" applyAlignment="1" applyProtection="1">
      <alignment horizontal="center" vertical="center"/>
      <protection locked="0"/>
    </xf>
    <xf numFmtId="0" fontId="12" fillId="0" borderId="40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1" fontId="12" fillId="0" borderId="31" xfId="0" applyNumberFormat="1" applyFont="1" applyFill="1" applyBorder="1" applyAlignment="1">
      <alignment horizontal="center" vertical="center"/>
    </xf>
    <xf numFmtId="0" fontId="12" fillId="0" borderId="59" xfId="0" applyFont="1" applyFill="1" applyBorder="1" applyAlignment="1" applyProtection="1">
      <alignment vertical="center"/>
      <protection locked="0"/>
    </xf>
    <xf numFmtId="0" fontId="12" fillId="0" borderId="57" xfId="0" applyFont="1" applyFill="1" applyBorder="1" applyAlignment="1" applyProtection="1">
      <alignment vertical="center"/>
      <protection locked="0"/>
    </xf>
    <xf numFmtId="0" fontId="12" fillId="0" borderId="17" xfId="0" applyFont="1" applyFill="1" applyBorder="1" applyAlignment="1">
      <alignment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7" xfId="0" applyFont="1" applyFill="1" applyBorder="1" applyAlignment="1" applyProtection="1">
      <alignment vertical="center"/>
      <protection locked="0"/>
    </xf>
    <xf numFmtId="179" fontId="12" fillId="0" borderId="16" xfId="0" applyNumberFormat="1" applyFont="1" applyFill="1" applyBorder="1" applyAlignment="1" applyProtection="1">
      <alignment horizontal="center" vertical="center"/>
      <protection locked="0"/>
    </xf>
    <xf numFmtId="3" fontId="12" fillId="0" borderId="41" xfId="0" applyNumberFormat="1" applyFont="1" applyFill="1" applyBorder="1" applyAlignment="1">
      <alignment vertical="center"/>
    </xf>
    <xf numFmtId="12" fontId="12" fillId="0" borderId="41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 applyProtection="1">
      <alignment vertical="center"/>
      <protection locked="0"/>
    </xf>
    <xf numFmtId="3" fontId="4" fillId="3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>
      <alignment horizontal="left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6" fontId="12" fillId="0" borderId="66" xfId="0" applyNumberFormat="1" applyFont="1" applyFill="1" applyBorder="1" applyAlignment="1">
      <alignment horizontal="center"/>
    </xf>
    <xf numFmtId="0" fontId="12" fillId="0" borderId="67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16" xfId="0" applyFont="1" applyBorder="1" applyAlignment="1">
      <alignment horizontal="center"/>
    </xf>
    <xf numFmtId="0" fontId="13" fillId="0" borderId="3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46" xfId="0" applyBorder="1" applyAlignment="1">
      <alignment vertical="center"/>
    </xf>
    <xf numFmtId="49" fontId="17" fillId="0" borderId="15" xfId="0" applyNumberFormat="1" applyFont="1" applyFill="1" applyBorder="1" applyAlignment="1">
      <alignment horizontal="center"/>
    </xf>
    <xf numFmtId="0" fontId="12" fillId="0" borderId="17" xfId="0" applyFont="1" applyFill="1" applyBorder="1" applyAlignment="1" applyProtection="1">
      <alignment vertical="center"/>
      <protection locked="0"/>
    </xf>
    <xf numFmtId="0" fontId="0" fillId="0" borderId="27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12" fillId="0" borderId="21" xfId="0" applyFont="1" applyFill="1" applyBorder="1" applyAlignment="1" applyProtection="1">
      <alignment horizontal="left" vertical="center"/>
      <protection locked="0"/>
    </xf>
    <xf numFmtId="0" fontId="12" fillId="0" borderId="27" xfId="0" applyFont="1" applyFill="1" applyBorder="1" applyAlignment="1" applyProtection="1">
      <alignment horizontal="left" vertical="center"/>
      <protection locked="0"/>
    </xf>
    <xf numFmtId="0" fontId="12" fillId="0" borderId="17" xfId="0" applyFont="1" applyFill="1" applyBorder="1" applyAlignment="1" applyProtection="1">
      <alignment horizontal="left" vertical="center" indent="3"/>
      <protection locked="0"/>
    </xf>
    <xf numFmtId="0" fontId="0" fillId="0" borderId="27" xfId="0" applyFont="1" applyFill="1" applyBorder="1" applyAlignment="1">
      <alignment horizontal="left" vertical="center" indent="3"/>
    </xf>
    <xf numFmtId="0" fontId="0" fillId="0" borderId="25" xfId="0" applyFont="1" applyFill="1" applyBorder="1" applyAlignment="1">
      <alignment horizontal="left" vertical="center" indent="3"/>
    </xf>
    <xf numFmtId="0" fontId="12" fillId="0" borderId="17" xfId="0" applyFont="1" applyFill="1" applyBorder="1" applyAlignment="1" applyProtection="1">
      <alignment vertical="center"/>
      <protection locked="0"/>
    </xf>
    <xf numFmtId="179" fontId="12" fillId="0" borderId="17" xfId="0" applyNumberFormat="1" applyFont="1" applyFill="1" applyBorder="1" applyAlignment="1" applyProtection="1">
      <alignment vertical="center"/>
      <protection locked="0"/>
    </xf>
    <xf numFmtId="0" fontId="12" fillId="0" borderId="17" xfId="0" applyFont="1" applyFill="1" applyBorder="1" applyAlignment="1" applyProtection="1">
      <alignment horizontal="left" vertical="center"/>
      <protection locked="0"/>
    </xf>
    <xf numFmtId="0" fontId="0" fillId="0" borderId="27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20" fillId="0" borderId="68" xfId="0" applyFont="1" applyFill="1" applyBorder="1" applyAlignment="1">
      <alignment horizontal="right" vertical="center"/>
    </xf>
    <xf numFmtId="0" fontId="21" fillId="0" borderId="69" xfId="0" applyFont="1" applyFill="1" applyBorder="1" applyAlignment="1">
      <alignment horizontal="right"/>
    </xf>
    <xf numFmtId="0" fontId="21" fillId="0" borderId="70" xfId="0" applyFont="1" applyFill="1" applyBorder="1" applyAlignment="1">
      <alignment horizontal="right"/>
    </xf>
    <xf numFmtId="0" fontId="13" fillId="0" borderId="64" xfId="0" applyFont="1" applyFill="1" applyBorder="1" applyAlignment="1">
      <alignment horizontal="center" vertical="center"/>
    </xf>
    <xf numFmtId="0" fontId="12" fillId="0" borderId="28" xfId="0" applyFont="1" applyFill="1" applyBorder="1" applyAlignment="1" applyProtection="1">
      <alignment vertical="center"/>
      <protection locked="0"/>
    </xf>
    <xf numFmtId="0" fontId="0" fillId="0" borderId="57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12" fillId="0" borderId="27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left" vertical="center"/>
    </xf>
    <xf numFmtId="0" fontId="13" fillId="0" borderId="44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7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3" fillId="0" borderId="66" xfId="0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12" fillId="0" borderId="4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72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12" fillId="0" borderId="41" xfId="0" applyFont="1" applyFill="1" applyBorder="1" applyAlignment="1" applyProtection="1">
      <alignment horizontal="center" vertical="center"/>
      <protection locked="0"/>
    </xf>
    <xf numFmtId="0" fontId="12" fillId="0" borderId="41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179" fontId="12" fillId="0" borderId="30" xfId="0" applyNumberFormat="1" applyFont="1" applyFill="1" applyBorder="1" applyAlignment="1">
      <alignment horizontal="center" vertical="center"/>
    </xf>
    <xf numFmtId="179" fontId="12" fillId="0" borderId="35" xfId="0" applyNumberFormat="1" applyFont="1" applyFill="1" applyBorder="1" applyAlignment="1">
      <alignment horizontal="center" vertical="center"/>
    </xf>
    <xf numFmtId="179" fontId="12" fillId="0" borderId="33" xfId="0" applyNumberFormat="1" applyFont="1" applyFill="1" applyBorder="1" applyAlignment="1">
      <alignment horizontal="center" vertical="center"/>
    </xf>
    <xf numFmtId="179" fontId="12" fillId="0" borderId="50" xfId="0" applyNumberFormat="1" applyFont="1" applyFill="1" applyBorder="1" applyAlignment="1">
      <alignment horizontal="center" vertical="center"/>
    </xf>
    <xf numFmtId="0" fontId="12" fillId="0" borderId="53" xfId="0" applyFont="1" applyFill="1" applyBorder="1" applyAlignment="1" applyProtection="1">
      <alignment horizontal="center" vertical="center"/>
      <protection locked="0"/>
    </xf>
    <xf numFmtId="0" fontId="12" fillId="0" borderId="36" xfId="0" applyFont="1" applyFill="1" applyBorder="1" applyAlignment="1" applyProtection="1">
      <alignment horizontal="center" vertical="center"/>
      <protection locked="0"/>
    </xf>
    <xf numFmtId="0" fontId="12" fillId="0" borderId="52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 applyProtection="1">
      <alignment horizontal="center" vertical="center"/>
      <protection locked="0"/>
    </xf>
    <xf numFmtId="49" fontId="12" fillId="0" borderId="25" xfId="0" applyNumberFormat="1" applyFont="1" applyFill="1" applyBorder="1" applyAlignment="1" applyProtection="1">
      <alignment horizontal="center" vertical="center"/>
      <protection locked="0"/>
    </xf>
    <xf numFmtId="0" fontId="42" fillId="0" borderId="23" xfId="0" applyFont="1" applyBorder="1" applyAlignment="1">
      <alignment horizontal="right" vertical="top" wrapText="1"/>
    </xf>
    <xf numFmtId="0" fontId="43" fillId="0" borderId="18" xfId="0" applyFont="1" applyBorder="1" applyAlignment="1">
      <alignment horizontal="right" vertical="top" wrapText="1"/>
    </xf>
    <xf numFmtId="0" fontId="42" fillId="0" borderId="47" xfId="0" applyFont="1" applyBorder="1" applyAlignment="1">
      <alignment horizontal="right" vertical="top" wrapText="1"/>
    </xf>
    <xf numFmtId="0" fontId="42" fillId="0" borderId="19" xfId="0" applyFont="1" applyBorder="1" applyAlignment="1">
      <alignment horizontal="right" vertical="top" wrapText="1"/>
    </xf>
    <xf numFmtId="0" fontId="42" fillId="0" borderId="18" xfId="0" applyFont="1" applyBorder="1" applyAlignment="1">
      <alignment horizontal="right" vertical="top" wrapText="1"/>
    </xf>
    <xf numFmtId="0" fontId="4" fillId="0" borderId="47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right" vertical="top" wrapText="1"/>
    </xf>
    <xf numFmtId="0" fontId="12" fillId="0" borderId="49" xfId="0" applyFont="1" applyFill="1" applyBorder="1" applyAlignment="1">
      <alignment horizontal="right" vertical="center"/>
    </xf>
    <xf numFmtId="0" fontId="12" fillId="0" borderId="62" xfId="0" applyFont="1" applyFill="1" applyBorder="1" applyAlignment="1">
      <alignment horizontal="right" vertical="center"/>
    </xf>
    <xf numFmtId="0" fontId="12" fillId="0" borderId="43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12" fillId="0" borderId="28" xfId="0" applyNumberFormat="1" applyFont="1" applyFill="1" applyBorder="1" applyAlignment="1" applyProtection="1">
      <alignment horizontal="center" vertical="center"/>
      <protection locked="0"/>
    </xf>
    <xf numFmtId="49" fontId="12" fillId="0" borderId="43" xfId="0" applyNumberFormat="1" applyFont="1" applyFill="1" applyBorder="1" applyAlignment="1" applyProtection="1">
      <alignment horizontal="center" vertical="center"/>
      <protection locked="0"/>
    </xf>
    <xf numFmtId="0" fontId="13" fillId="0" borderId="53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right" vertical="top" wrapText="1"/>
    </xf>
    <xf numFmtId="0" fontId="4" fillId="0" borderId="18" xfId="0" applyFont="1" applyBorder="1" applyAlignment="1">
      <alignment horizontal="right" vertical="top" wrapText="1"/>
    </xf>
    <xf numFmtId="8" fontId="13" fillId="0" borderId="66" xfId="0" applyNumberFormat="1" applyFont="1" applyFill="1" applyBorder="1" applyAlignment="1">
      <alignment horizontal="center" vertical="center"/>
    </xf>
    <xf numFmtId="6" fontId="13" fillId="0" borderId="66" xfId="0" applyNumberFormat="1" applyFont="1" applyFill="1" applyBorder="1" applyAlignment="1">
      <alignment horizontal="center" vertical="center"/>
    </xf>
    <xf numFmtId="3" fontId="12" fillId="0" borderId="73" xfId="0" applyNumberFormat="1" applyFont="1" applyFill="1" applyBorder="1" applyAlignment="1" applyProtection="1">
      <alignment horizontal="center" vertical="center"/>
      <protection locked="0"/>
    </xf>
    <xf numFmtId="0" fontId="0" fillId="0" borderId="74" xfId="0" applyFont="1" applyFill="1" applyBorder="1" applyAlignment="1">
      <alignment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te" xfId="78"/>
    <cellStyle name="Output" xfId="79"/>
    <cellStyle name="Percent" xfId="80"/>
    <cellStyle name="Sheet Title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352425</xdr:rowOff>
    </xdr:from>
    <xdr:to>
      <xdr:col>1</xdr:col>
      <xdr:colOff>685800</xdr:colOff>
      <xdr:row>2</xdr:row>
      <xdr:rowOff>171450</xdr:rowOff>
    </xdr:to>
    <xdr:pic>
      <xdr:nvPicPr>
        <xdr:cNvPr id="1" name="Picture 41" descr="epe-logo dec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52425"/>
          <a:ext cx="1333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276225</xdr:rowOff>
    </xdr:from>
    <xdr:to>
      <xdr:col>1</xdr:col>
      <xdr:colOff>114300</xdr:colOff>
      <xdr:row>2</xdr:row>
      <xdr:rowOff>114300</xdr:rowOff>
    </xdr:to>
    <xdr:pic>
      <xdr:nvPicPr>
        <xdr:cNvPr id="1" name="Picture 40" descr="epe-logo dec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76225"/>
          <a:ext cx="1333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87"/>
  <sheetViews>
    <sheetView showGridLines="0" tabSelected="1" zoomScalePageLayoutView="0" workbookViewId="0" topLeftCell="A7">
      <selection activeCell="D26" sqref="D26:J26"/>
    </sheetView>
  </sheetViews>
  <sheetFormatPr defaultColWidth="9.140625" defaultRowHeight="12.75"/>
  <cols>
    <col min="1" max="1" width="10.421875" style="168" customWidth="1"/>
    <col min="2" max="2" width="11.140625" style="168" customWidth="1"/>
    <col min="3" max="3" width="12.28125" style="168" customWidth="1"/>
    <col min="4" max="4" width="18.00390625" style="168" customWidth="1"/>
    <col min="5" max="5" width="15.421875" style="168" customWidth="1"/>
    <col min="6" max="6" width="15.00390625" style="168" customWidth="1"/>
    <col min="7" max="7" width="16.28125" style="168" customWidth="1"/>
    <col min="8" max="8" width="19.7109375" style="168" customWidth="1"/>
    <col min="9" max="9" width="18.28125" style="168" customWidth="1"/>
    <col min="10" max="10" width="2.421875" style="168" customWidth="1"/>
    <col min="11" max="11" width="28.28125" style="167" bestFit="1" customWidth="1"/>
    <col min="12" max="12" width="23.57421875" style="168" customWidth="1"/>
    <col min="13" max="16384" width="9.140625" style="168" customWidth="1"/>
  </cols>
  <sheetData>
    <row r="1" spans="1:11" s="166" customFormat="1" ht="40.5" customHeight="1" thickTop="1">
      <c r="A1" s="163"/>
      <c r="B1" s="164"/>
      <c r="C1" s="323"/>
      <c r="D1" s="323"/>
      <c r="E1" s="324"/>
      <c r="F1" s="325"/>
      <c r="G1" s="325"/>
      <c r="H1" s="325"/>
      <c r="I1" s="325"/>
      <c r="J1" s="275" t="s">
        <v>0</v>
      </c>
      <c r="K1" s="165"/>
    </row>
    <row r="2" spans="1:11" ht="25.5" customHeight="1">
      <c r="A2" s="372" t="s">
        <v>190</v>
      </c>
      <c r="B2" s="361"/>
      <c r="C2" s="361"/>
      <c r="D2" s="361"/>
      <c r="E2" s="361"/>
      <c r="F2" s="361"/>
      <c r="G2" s="361"/>
      <c r="H2" s="361"/>
      <c r="I2" s="361"/>
      <c r="J2" s="362"/>
      <c r="K2" s="279"/>
    </row>
    <row r="3" spans="1:11" s="166" customFormat="1" ht="30.75" customHeight="1" thickBot="1">
      <c r="A3" s="169"/>
      <c r="B3" s="170"/>
      <c r="C3" s="171"/>
      <c r="D3" s="171"/>
      <c r="E3" s="171"/>
      <c r="F3" s="171"/>
      <c r="G3" s="171"/>
      <c r="H3" s="171"/>
      <c r="I3" s="172"/>
      <c r="J3" s="173"/>
      <c r="K3" s="165"/>
    </row>
    <row r="4" spans="1:11" s="166" customFormat="1" ht="10.5" customHeight="1">
      <c r="A4" s="174"/>
      <c r="B4" s="175"/>
      <c r="C4" s="175"/>
      <c r="D4" s="175"/>
      <c r="E4" s="175"/>
      <c r="F4" s="175"/>
      <c r="G4" s="175"/>
      <c r="H4" s="175"/>
      <c r="I4" s="175"/>
      <c r="J4" s="176"/>
      <c r="K4" s="165"/>
    </row>
    <row r="5" spans="1:11" s="183" customFormat="1" ht="15" customHeight="1">
      <c r="A5" s="177" t="s">
        <v>109</v>
      </c>
      <c r="B5" s="178"/>
      <c r="C5" s="15" t="s">
        <v>213</v>
      </c>
      <c r="D5" s="179"/>
      <c r="E5" s="71"/>
      <c r="F5" s="180"/>
      <c r="G5" s="180"/>
      <c r="H5" s="181" t="s">
        <v>2</v>
      </c>
      <c r="I5" s="21">
        <v>39601</v>
      </c>
      <c r="J5" s="284"/>
      <c r="K5" s="295">
        <f>I5</f>
        <v>39601</v>
      </c>
    </row>
    <row r="6" spans="1:11" s="183" customFormat="1" ht="4.5" customHeight="1">
      <c r="A6" s="184"/>
      <c r="B6" s="180"/>
      <c r="C6" s="19"/>
      <c r="D6" s="185"/>
      <c r="E6" s="180"/>
      <c r="F6" s="180"/>
      <c r="G6" s="180"/>
      <c r="H6" s="186"/>
      <c r="I6" s="288" t="s">
        <v>3</v>
      </c>
      <c r="J6" s="187" t="s">
        <v>3</v>
      </c>
      <c r="K6" s="182"/>
    </row>
    <row r="7" spans="1:11" s="183" customFormat="1" ht="15.75">
      <c r="A7" s="177" t="s">
        <v>110</v>
      </c>
      <c r="B7" s="178"/>
      <c r="C7" s="15" t="s">
        <v>189</v>
      </c>
      <c r="D7" s="179"/>
      <c r="E7" s="71"/>
      <c r="F7" s="180"/>
      <c r="G7" s="180"/>
      <c r="H7" s="181" t="s">
        <v>111</v>
      </c>
      <c r="I7" s="27" t="s">
        <v>265</v>
      </c>
      <c r="J7" s="285"/>
      <c r="K7" s="182"/>
    </row>
    <row r="8" spans="1:11" s="183" customFormat="1" ht="6.75" customHeight="1">
      <c r="A8" s="184"/>
      <c r="B8" s="180"/>
      <c r="C8" s="19"/>
      <c r="D8" s="185"/>
      <c r="E8" s="180"/>
      <c r="F8" s="180"/>
      <c r="G8" s="180"/>
      <c r="H8" s="186"/>
      <c r="I8" s="288"/>
      <c r="J8" s="187"/>
      <c r="K8" s="182"/>
    </row>
    <row r="9" spans="1:11" s="183" customFormat="1" ht="15.75">
      <c r="A9" s="177" t="s">
        <v>112</v>
      </c>
      <c r="B9" s="178"/>
      <c r="C9" s="15" t="s">
        <v>188</v>
      </c>
      <c r="D9" s="179"/>
      <c r="E9" s="71"/>
      <c r="F9" s="180"/>
      <c r="G9" s="180"/>
      <c r="H9" s="181" t="s">
        <v>7</v>
      </c>
      <c r="I9" s="287">
        <v>38</v>
      </c>
      <c r="J9" s="286"/>
      <c r="K9" s="182"/>
    </row>
    <row r="10" spans="1:11" s="183" customFormat="1" ht="4.5" customHeight="1">
      <c r="A10" s="188"/>
      <c r="B10" s="180"/>
      <c r="C10" s="180"/>
      <c r="D10" s="180"/>
      <c r="E10" s="180"/>
      <c r="F10" s="180"/>
      <c r="G10" s="180"/>
      <c r="H10" s="180"/>
      <c r="I10" s="180"/>
      <c r="J10" s="189"/>
      <c r="K10" s="182"/>
    </row>
    <row r="11" spans="1:11" s="166" customFormat="1" ht="10.5" customHeight="1" thickBot="1">
      <c r="A11" s="190"/>
      <c r="B11" s="171"/>
      <c r="C11" s="171"/>
      <c r="D11" s="171"/>
      <c r="E11" s="171"/>
      <c r="F11" s="171"/>
      <c r="G11" s="171"/>
      <c r="H11" s="171"/>
      <c r="I11" s="171"/>
      <c r="J11" s="191"/>
      <c r="K11" s="165"/>
    </row>
    <row r="12" spans="1:11" s="197" customFormat="1" ht="10.5" customHeight="1" thickTop="1">
      <c r="A12" s="192"/>
      <c r="B12" s="193"/>
      <c r="C12" s="194"/>
      <c r="D12" s="193"/>
      <c r="E12" s="193"/>
      <c r="F12" s="193"/>
      <c r="G12" s="193"/>
      <c r="H12" s="193"/>
      <c r="I12" s="193"/>
      <c r="J12" s="195"/>
      <c r="K12" s="196"/>
    </row>
    <row r="13" spans="1:11" s="204" customFormat="1" ht="18" customHeight="1">
      <c r="A13" s="198" t="s">
        <v>8</v>
      </c>
      <c r="B13" s="199"/>
      <c r="C13" s="340">
        <v>2305</v>
      </c>
      <c r="D13" s="103"/>
      <c r="E13" s="200" t="s">
        <v>171</v>
      </c>
      <c r="F13" s="311" t="s">
        <v>276</v>
      </c>
      <c r="G13" s="202"/>
      <c r="H13" s="202"/>
      <c r="I13" s="289"/>
      <c r="J13" s="290"/>
      <c r="K13" s="203"/>
    </row>
    <row r="14" spans="1:11" s="204" customFormat="1" ht="10.5" customHeight="1">
      <c r="A14" s="198"/>
      <c r="B14" s="199"/>
      <c r="C14" s="259"/>
      <c r="D14" s="205"/>
      <c r="E14" s="206"/>
      <c r="F14" s="206"/>
      <c r="G14" s="206"/>
      <c r="H14" s="206"/>
      <c r="I14" s="202"/>
      <c r="J14" s="207"/>
      <c r="K14" s="203"/>
    </row>
    <row r="15" spans="1:11" s="204" customFormat="1" ht="18" customHeight="1">
      <c r="A15" s="208"/>
      <c r="B15" s="200" t="s">
        <v>153</v>
      </c>
      <c r="C15" s="209">
        <v>0</v>
      </c>
      <c r="D15" s="103"/>
      <c r="E15" s="181" t="s">
        <v>9</v>
      </c>
      <c r="F15" s="210" t="s">
        <v>243</v>
      </c>
      <c r="G15" s="202"/>
      <c r="H15" s="202"/>
      <c r="I15" s="289"/>
      <c r="J15" s="290"/>
      <c r="K15" s="203"/>
    </row>
    <row r="16" spans="1:11" s="204" customFormat="1" ht="10.5" customHeight="1">
      <c r="A16" s="198"/>
      <c r="B16" s="199"/>
      <c r="C16" s="260"/>
      <c r="D16" s="206"/>
      <c r="E16" s="206"/>
      <c r="F16" s="206"/>
      <c r="G16" s="206"/>
      <c r="H16" s="206"/>
      <c r="I16" s="206"/>
      <c r="J16" s="207"/>
      <c r="K16" s="203"/>
    </row>
    <row r="17" spans="1:15" s="166" customFormat="1" ht="18" customHeight="1">
      <c r="A17" s="211"/>
      <c r="B17" s="208" t="s">
        <v>10</v>
      </c>
      <c r="C17" s="355" t="s">
        <v>245</v>
      </c>
      <c r="D17" s="212" t="s">
        <v>11</v>
      </c>
      <c r="E17" s="213" t="s">
        <v>299</v>
      </c>
      <c r="F17" s="214" t="s">
        <v>155</v>
      </c>
      <c r="G17" s="209">
        <v>2293</v>
      </c>
      <c r="H17" s="181" t="s">
        <v>12</v>
      </c>
      <c r="I17" s="280">
        <v>13.3</v>
      </c>
      <c r="J17" s="282"/>
      <c r="K17" s="203"/>
      <c r="L17" s="204"/>
      <c r="M17" s="204"/>
      <c r="N17" s="204"/>
      <c r="O17" s="204"/>
    </row>
    <row r="18" spans="1:15" s="218" customFormat="1" ht="10.5" customHeight="1">
      <c r="A18" s="198"/>
      <c r="B18" s="199"/>
      <c r="C18" s="214"/>
      <c r="D18" s="215"/>
      <c r="E18" s="216"/>
      <c r="F18" s="180"/>
      <c r="G18" s="206"/>
      <c r="H18" s="216"/>
      <c r="I18" s="201"/>
      <c r="J18" s="217"/>
      <c r="K18" s="203"/>
      <c r="L18" s="204"/>
      <c r="M18" s="204"/>
      <c r="N18" s="204"/>
      <c r="O18" s="204"/>
    </row>
    <row r="19" spans="1:15" s="218" customFormat="1" ht="18" customHeight="1">
      <c r="A19" s="219"/>
      <c r="B19" s="208" t="s">
        <v>13</v>
      </c>
      <c r="C19" s="220">
        <v>8.5</v>
      </c>
      <c r="D19" s="221" t="s">
        <v>14</v>
      </c>
      <c r="E19" s="222">
        <v>59</v>
      </c>
      <c r="F19" s="181" t="s">
        <v>15</v>
      </c>
      <c r="G19" s="223">
        <v>4.3</v>
      </c>
      <c r="H19" s="181" t="s">
        <v>16</v>
      </c>
      <c r="I19" s="281">
        <v>404</v>
      </c>
      <c r="J19" s="283"/>
      <c r="K19" s="203"/>
      <c r="L19" s="204"/>
      <c r="M19" s="204"/>
      <c r="N19" s="204"/>
      <c r="O19" s="204"/>
    </row>
    <row r="20" spans="1:15" s="218" customFormat="1" ht="10.5" customHeight="1" thickBot="1">
      <c r="A20" s="224"/>
      <c r="B20" s="225"/>
      <c r="C20" s="225"/>
      <c r="D20" s="225"/>
      <c r="E20" s="225"/>
      <c r="F20" s="225"/>
      <c r="G20" s="225"/>
      <c r="H20" s="225"/>
      <c r="I20" s="225"/>
      <c r="J20" s="226"/>
      <c r="K20" s="203"/>
      <c r="L20" s="204"/>
      <c r="M20" s="204"/>
      <c r="N20" s="204"/>
      <c r="O20" s="204"/>
    </row>
    <row r="21" spans="1:15" s="218" customFormat="1" ht="18.75" customHeight="1" thickTop="1">
      <c r="A21" s="292" t="s">
        <v>113</v>
      </c>
      <c r="B21" s="293" t="s">
        <v>114</v>
      </c>
      <c r="C21" s="294" t="s">
        <v>103</v>
      </c>
      <c r="D21" s="363" t="s">
        <v>156</v>
      </c>
      <c r="E21" s="364"/>
      <c r="F21" s="364"/>
      <c r="G21" s="364"/>
      <c r="H21" s="364"/>
      <c r="I21" s="364"/>
      <c r="J21" s="365"/>
      <c r="K21" s="203"/>
      <c r="L21" s="204"/>
      <c r="M21" s="204"/>
      <c r="N21" s="204"/>
      <c r="O21" s="204"/>
    </row>
    <row r="22" spans="1:15" s="218" customFormat="1" ht="18" customHeight="1">
      <c r="A22" s="312" t="s">
        <v>192</v>
      </c>
      <c r="B22" s="299" t="s">
        <v>277</v>
      </c>
      <c r="C22" s="229">
        <v>2</v>
      </c>
      <c r="D22" s="381" t="s">
        <v>278</v>
      </c>
      <c r="E22" s="374"/>
      <c r="F22" s="374"/>
      <c r="G22" s="374"/>
      <c r="H22" s="374"/>
      <c r="I22" s="374"/>
      <c r="J22" s="375"/>
      <c r="K22" s="203"/>
      <c r="L22" s="204"/>
      <c r="M22" s="204"/>
      <c r="N22" s="204"/>
      <c r="O22" s="204"/>
    </row>
    <row r="23" spans="1:15" s="218" customFormat="1" ht="18" customHeight="1">
      <c r="A23" s="312" t="s">
        <v>277</v>
      </c>
      <c r="B23" s="313" t="s">
        <v>279</v>
      </c>
      <c r="C23" s="229">
        <v>1.5</v>
      </c>
      <c r="D23" s="381" t="s">
        <v>280</v>
      </c>
      <c r="E23" s="374"/>
      <c r="F23" s="374"/>
      <c r="G23" s="374"/>
      <c r="H23" s="374"/>
      <c r="I23" s="374"/>
      <c r="J23" s="375"/>
      <c r="K23" s="203"/>
      <c r="L23" s="204"/>
      <c r="M23" s="204"/>
      <c r="N23" s="204"/>
      <c r="O23" s="204"/>
    </row>
    <row r="24" spans="1:15" s="218" customFormat="1" ht="18" customHeight="1">
      <c r="A24" s="312" t="s">
        <v>279</v>
      </c>
      <c r="B24" s="313" t="s">
        <v>281</v>
      </c>
      <c r="C24" s="229">
        <v>0.5</v>
      </c>
      <c r="D24" s="381" t="s">
        <v>282</v>
      </c>
      <c r="E24" s="374"/>
      <c r="F24" s="374"/>
      <c r="G24" s="374"/>
      <c r="H24" s="374"/>
      <c r="I24" s="374"/>
      <c r="J24" s="375"/>
      <c r="K24" s="203"/>
      <c r="L24" s="204"/>
      <c r="M24" s="204"/>
      <c r="N24" s="204"/>
      <c r="O24" s="204"/>
    </row>
    <row r="25" spans="1:15" s="218" customFormat="1" ht="18" customHeight="1">
      <c r="A25" s="312" t="s">
        <v>281</v>
      </c>
      <c r="B25" s="313" t="s">
        <v>283</v>
      </c>
      <c r="C25" s="339">
        <v>1.5</v>
      </c>
      <c r="D25" s="350" t="s">
        <v>284</v>
      </c>
      <c r="E25" s="277"/>
      <c r="F25" s="277"/>
      <c r="G25" s="277"/>
      <c r="H25" s="277"/>
      <c r="I25" s="277"/>
      <c r="J25" s="278"/>
      <c r="K25" s="203"/>
      <c r="L25" s="204"/>
      <c r="M25" s="204"/>
      <c r="N25" s="204"/>
      <c r="O25" s="204"/>
    </row>
    <row r="26" spans="1:15" s="231" customFormat="1" ht="18" customHeight="1">
      <c r="A26" s="312" t="s">
        <v>283</v>
      </c>
      <c r="B26" s="313" t="s">
        <v>285</v>
      </c>
      <c r="C26" s="229">
        <v>0.5</v>
      </c>
      <c r="D26" s="381" t="s">
        <v>286</v>
      </c>
      <c r="E26" s="374"/>
      <c r="F26" s="374"/>
      <c r="G26" s="374"/>
      <c r="H26" s="374"/>
      <c r="I26" s="374"/>
      <c r="J26" s="375"/>
      <c r="K26" s="203"/>
      <c r="L26" s="204"/>
      <c r="M26" s="204"/>
      <c r="N26" s="204"/>
      <c r="O26" s="204"/>
    </row>
    <row r="27" spans="1:15" s="231" customFormat="1" ht="18" customHeight="1">
      <c r="A27" s="312" t="s">
        <v>285</v>
      </c>
      <c r="B27" s="313" t="s">
        <v>287</v>
      </c>
      <c r="C27" s="229">
        <v>0.5</v>
      </c>
      <c r="D27" s="381" t="s">
        <v>288</v>
      </c>
      <c r="E27" s="374"/>
      <c r="F27" s="374"/>
      <c r="G27" s="374"/>
      <c r="H27" s="374"/>
      <c r="I27" s="374"/>
      <c r="J27" s="375"/>
      <c r="K27" s="203"/>
      <c r="L27" s="204"/>
      <c r="M27" s="204"/>
      <c r="N27" s="204"/>
      <c r="O27" s="204"/>
    </row>
    <row r="28" spans="1:15" s="231" customFormat="1" ht="18" customHeight="1">
      <c r="A28" s="312" t="s">
        <v>287</v>
      </c>
      <c r="B28" s="313" t="s">
        <v>289</v>
      </c>
      <c r="C28" s="339">
        <v>15.5</v>
      </c>
      <c r="D28" s="381" t="s">
        <v>290</v>
      </c>
      <c r="E28" s="374"/>
      <c r="F28" s="374"/>
      <c r="G28" s="374"/>
      <c r="H28" s="374"/>
      <c r="I28" s="374"/>
      <c r="J28" s="375"/>
      <c r="K28" s="203"/>
      <c r="L28" s="204"/>
      <c r="M28" s="204"/>
      <c r="N28" s="204"/>
      <c r="O28" s="204"/>
    </row>
    <row r="29" spans="1:15" s="218" customFormat="1" ht="18" customHeight="1">
      <c r="A29" s="312" t="s">
        <v>289</v>
      </c>
      <c r="B29" s="313" t="s">
        <v>291</v>
      </c>
      <c r="C29" s="229">
        <v>2</v>
      </c>
      <c r="D29" s="381" t="s">
        <v>292</v>
      </c>
      <c r="E29" s="374"/>
      <c r="F29" s="374"/>
      <c r="G29" s="374"/>
      <c r="H29" s="374"/>
      <c r="I29" s="374"/>
      <c r="J29" s="375"/>
      <c r="K29" s="203"/>
      <c r="L29" s="204"/>
      <c r="M29" s="204"/>
      <c r="N29" s="204"/>
      <c r="O29" s="204"/>
    </row>
    <row r="30" spans="1:15" s="218" customFormat="1" ht="18" customHeight="1">
      <c r="A30" s="312"/>
      <c r="B30" s="313"/>
      <c r="C30" s="339"/>
      <c r="D30" s="381"/>
      <c r="E30" s="374"/>
      <c r="F30" s="374"/>
      <c r="G30" s="374"/>
      <c r="H30" s="374"/>
      <c r="I30" s="374"/>
      <c r="J30" s="375"/>
      <c r="K30" s="203"/>
      <c r="L30" s="204"/>
      <c r="M30" s="204"/>
      <c r="N30" s="204"/>
      <c r="O30" s="204"/>
    </row>
    <row r="31" spans="1:15" s="218" customFormat="1" ht="18" customHeight="1">
      <c r="A31" s="312"/>
      <c r="B31" s="313"/>
      <c r="C31" s="229"/>
      <c r="D31" s="381"/>
      <c r="E31" s="374"/>
      <c r="F31" s="374"/>
      <c r="G31" s="374"/>
      <c r="H31" s="374"/>
      <c r="I31" s="374"/>
      <c r="J31" s="375"/>
      <c r="K31" s="203"/>
      <c r="L31" s="204"/>
      <c r="M31" s="204"/>
      <c r="N31" s="204"/>
      <c r="O31" s="204"/>
    </row>
    <row r="32" spans="1:15" s="218" customFormat="1" ht="18" customHeight="1">
      <c r="A32" s="312"/>
      <c r="B32" s="313"/>
      <c r="C32" s="229"/>
      <c r="D32" s="382"/>
      <c r="E32" s="374"/>
      <c r="F32" s="374"/>
      <c r="G32" s="374"/>
      <c r="H32" s="374"/>
      <c r="I32" s="374"/>
      <c r="J32" s="375"/>
      <c r="K32" s="203"/>
      <c r="L32" s="204"/>
      <c r="M32" s="204"/>
      <c r="N32" s="204"/>
      <c r="O32" s="204"/>
    </row>
    <row r="33" spans="1:15" s="218" customFormat="1" ht="18" customHeight="1">
      <c r="A33" s="312"/>
      <c r="B33" s="313"/>
      <c r="C33" s="229"/>
      <c r="D33" s="381"/>
      <c r="E33" s="374"/>
      <c r="F33" s="374"/>
      <c r="G33" s="374"/>
      <c r="H33" s="374"/>
      <c r="I33" s="374"/>
      <c r="J33" s="375"/>
      <c r="K33" s="203"/>
      <c r="L33" s="204"/>
      <c r="M33" s="204"/>
      <c r="N33" s="204"/>
      <c r="O33" s="204"/>
    </row>
    <row r="34" spans="1:15" s="218" customFormat="1" ht="18" customHeight="1">
      <c r="A34" s="312"/>
      <c r="B34" s="313"/>
      <c r="C34" s="229"/>
      <c r="D34" s="383"/>
      <c r="E34" s="384"/>
      <c r="F34" s="384"/>
      <c r="G34" s="384"/>
      <c r="H34" s="384"/>
      <c r="I34" s="384"/>
      <c r="J34" s="385"/>
      <c r="K34" s="203"/>
      <c r="L34" s="204"/>
      <c r="M34" s="204"/>
      <c r="N34" s="204"/>
      <c r="O34" s="204"/>
    </row>
    <row r="35" spans="1:15" s="218" customFormat="1" ht="18" customHeight="1">
      <c r="A35" s="228"/>
      <c r="B35" s="230"/>
      <c r="C35" s="229"/>
      <c r="D35" s="378"/>
      <c r="E35" s="379"/>
      <c r="F35" s="379"/>
      <c r="G35" s="379"/>
      <c r="H35" s="379"/>
      <c r="I35" s="379"/>
      <c r="J35" s="380"/>
      <c r="K35" s="203"/>
      <c r="L35" s="204"/>
      <c r="M35" s="204"/>
      <c r="N35" s="204"/>
      <c r="O35" s="204"/>
    </row>
    <row r="36" spans="1:15" s="218" customFormat="1" ht="18" customHeight="1">
      <c r="A36" s="228"/>
      <c r="B36" s="230"/>
      <c r="C36" s="229"/>
      <c r="D36" s="378" t="s">
        <v>244</v>
      </c>
      <c r="E36" s="379"/>
      <c r="F36" s="379"/>
      <c r="G36" s="379"/>
      <c r="H36" s="379"/>
      <c r="I36" s="379"/>
      <c r="J36" s="380"/>
      <c r="K36" s="203"/>
      <c r="L36" s="204"/>
      <c r="M36" s="204"/>
      <c r="N36" s="204"/>
      <c r="O36" s="204"/>
    </row>
    <row r="37" spans="1:15" s="218" customFormat="1" ht="18" customHeight="1">
      <c r="A37" s="228"/>
      <c r="B37" s="230"/>
      <c r="C37" s="229"/>
      <c r="D37" s="373"/>
      <c r="E37" s="374"/>
      <c r="F37" s="374"/>
      <c r="G37" s="374"/>
      <c r="H37" s="374"/>
      <c r="I37" s="374"/>
      <c r="J37" s="375"/>
      <c r="K37" s="203"/>
      <c r="L37" s="204"/>
      <c r="M37" s="204"/>
      <c r="N37" s="204"/>
      <c r="O37" s="204"/>
    </row>
    <row r="38" spans="1:15" s="218" customFormat="1" ht="18" customHeight="1">
      <c r="A38" s="228"/>
      <c r="B38" s="230"/>
      <c r="C38" s="229"/>
      <c r="D38" s="373"/>
      <c r="E38" s="374"/>
      <c r="F38" s="374"/>
      <c r="G38" s="374"/>
      <c r="H38" s="374"/>
      <c r="I38" s="374"/>
      <c r="J38" s="375"/>
      <c r="K38" s="203"/>
      <c r="L38" s="204"/>
      <c r="M38" s="204"/>
      <c r="N38" s="204"/>
      <c r="O38" s="204"/>
    </row>
    <row r="39" spans="1:15" s="218" customFormat="1" ht="18" customHeight="1">
      <c r="A39" s="228"/>
      <c r="B39" s="230"/>
      <c r="C39" s="229"/>
      <c r="D39" s="373"/>
      <c r="E39" s="374"/>
      <c r="F39" s="374"/>
      <c r="G39" s="374"/>
      <c r="H39" s="374"/>
      <c r="I39" s="374"/>
      <c r="J39" s="375"/>
      <c r="K39" s="203"/>
      <c r="L39" s="204"/>
      <c r="M39" s="204"/>
      <c r="N39" s="204"/>
      <c r="O39" s="204"/>
    </row>
    <row r="40" spans="1:15" s="218" customFormat="1" ht="18" customHeight="1">
      <c r="A40" s="228"/>
      <c r="B40" s="230"/>
      <c r="C40" s="229"/>
      <c r="D40" s="373"/>
      <c r="E40" s="374"/>
      <c r="F40" s="374"/>
      <c r="G40" s="374"/>
      <c r="H40" s="374"/>
      <c r="I40" s="374"/>
      <c r="J40" s="375"/>
      <c r="K40" s="203"/>
      <c r="L40" s="204"/>
      <c r="M40" s="204"/>
      <c r="N40" s="204"/>
      <c r="O40" s="204"/>
    </row>
    <row r="41" spans="1:15" s="218" customFormat="1" ht="18" customHeight="1">
      <c r="A41" s="228"/>
      <c r="B41" s="230"/>
      <c r="C41" s="229"/>
      <c r="D41" s="276"/>
      <c r="E41" s="277"/>
      <c r="F41" s="277"/>
      <c r="G41" s="277"/>
      <c r="H41" s="277"/>
      <c r="I41" s="277"/>
      <c r="J41" s="278"/>
      <c r="K41" s="203"/>
      <c r="L41" s="204"/>
      <c r="M41" s="204"/>
      <c r="N41" s="204"/>
      <c r="O41" s="204"/>
    </row>
    <row r="42" spans="1:15" s="218" customFormat="1" ht="18" customHeight="1">
      <c r="A42" s="228"/>
      <c r="B42" s="230"/>
      <c r="C42" s="229"/>
      <c r="D42" s="276"/>
      <c r="E42" s="277"/>
      <c r="F42" s="277"/>
      <c r="G42" s="277"/>
      <c r="H42" s="277"/>
      <c r="I42" s="277"/>
      <c r="J42" s="278"/>
      <c r="K42" s="203"/>
      <c r="L42" s="204"/>
      <c r="M42" s="204"/>
      <c r="N42" s="204"/>
      <c r="O42" s="204"/>
    </row>
    <row r="43" spans="1:15" s="218" customFormat="1" ht="18" customHeight="1">
      <c r="A43" s="233"/>
      <c r="B43" s="230"/>
      <c r="C43" s="234"/>
      <c r="D43" s="373"/>
      <c r="E43" s="374"/>
      <c r="F43" s="374"/>
      <c r="G43" s="374"/>
      <c r="H43" s="374"/>
      <c r="I43" s="374"/>
      <c r="J43" s="375"/>
      <c r="K43" s="203"/>
      <c r="L43" s="204"/>
      <c r="M43" s="204"/>
      <c r="N43" s="204"/>
      <c r="O43" s="204"/>
    </row>
    <row r="44" spans="1:15" s="218" customFormat="1" ht="18" customHeight="1">
      <c r="A44" s="233"/>
      <c r="B44" s="230"/>
      <c r="C44" s="234"/>
      <c r="D44" s="276"/>
      <c r="E44" s="277"/>
      <c r="F44" s="277"/>
      <c r="G44" s="277"/>
      <c r="H44" s="277"/>
      <c r="I44" s="277"/>
      <c r="J44" s="278"/>
      <c r="K44" s="203"/>
      <c r="L44" s="204"/>
      <c r="M44" s="204"/>
      <c r="N44" s="204"/>
      <c r="O44" s="204"/>
    </row>
    <row r="45" spans="1:15" s="218" customFormat="1" ht="18" customHeight="1">
      <c r="A45" s="233"/>
      <c r="B45" s="230"/>
      <c r="C45" s="234"/>
      <c r="D45" s="276"/>
      <c r="E45" s="277"/>
      <c r="F45" s="277"/>
      <c r="G45" s="277"/>
      <c r="H45" s="277"/>
      <c r="I45" s="277"/>
      <c r="J45" s="278"/>
      <c r="K45" s="203"/>
      <c r="L45" s="204"/>
      <c r="M45" s="204"/>
      <c r="N45" s="204"/>
      <c r="O45" s="204"/>
    </row>
    <row r="46" spans="1:15" s="218" customFormat="1" ht="18" customHeight="1">
      <c r="A46" s="233"/>
      <c r="B46" s="230"/>
      <c r="C46" s="234"/>
      <c r="D46" s="276"/>
      <c r="E46" s="277"/>
      <c r="F46" s="277"/>
      <c r="G46" s="277"/>
      <c r="H46" s="277"/>
      <c r="I46" s="277"/>
      <c r="J46" s="278"/>
      <c r="K46" s="203"/>
      <c r="L46" s="204"/>
      <c r="M46" s="204"/>
      <c r="N46" s="204"/>
      <c r="O46" s="204"/>
    </row>
    <row r="47" spans="1:15" s="218" customFormat="1" ht="18" customHeight="1">
      <c r="A47" s="233"/>
      <c r="B47" s="230"/>
      <c r="C47" s="234"/>
      <c r="D47" s="373"/>
      <c r="E47" s="374"/>
      <c r="F47" s="374"/>
      <c r="G47" s="374"/>
      <c r="H47" s="374"/>
      <c r="I47" s="374"/>
      <c r="J47" s="375"/>
      <c r="K47" s="203"/>
      <c r="L47" s="204"/>
      <c r="M47" s="204"/>
      <c r="N47" s="204"/>
      <c r="O47" s="204"/>
    </row>
    <row r="48" spans="1:11" s="218" customFormat="1" ht="18" customHeight="1">
      <c r="A48" s="233"/>
      <c r="B48" s="230"/>
      <c r="C48" s="234"/>
      <c r="D48" s="373"/>
      <c r="E48" s="374"/>
      <c r="F48" s="374"/>
      <c r="G48" s="374"/>
      <c r="H48" s="374"/>
      <c r="I48" s="374"/>
      <c r="J48" s="375"/>
      <c r="K48" s="227"/>
    </row>
    <row r="49" spans="1:11" s="218" customFormat="1" ht="18" customHeight="1">
      <c r="A49" s="233"/>
      <c r="B49" s="230"/>
      <c r="C49" s="234"/>
      <c r="D49" s="373"/>
      <c r="E49" s="374"/>
      <c r="F49" s="374"/>
      <c r="G49" s="374"/>
      <c r="H49" s="374"/>
      <c r="I49" s="374"/>
      <c r="J49" s="375"/>
      <c r="K49" s="227"/>
    </row>
    <row r="50" spans="1:11" s="218" customFormat="1" ht="18" customHeight="1">
      <c r="A50" s="233"/>
      <c r="B50" s="230"/>
      <c r="C50" s="234"/>
      <c r="D50" s="373"/>
      <c r="E50" s="374"/>
      <c r="F50" s="374"/>
      <c r="G50" s="374"/>
      <c r="H50" s="374"/>
      <c r="I50" s="374"/>
      <c r="J50" s="375"/>
      <c r="K50" s="227"/>
    </row>
    <row r="51" spans="1:11" s="218" customFormat="1" ht="18" customHeight="1">
      <c r="A51" s="233"/>
      <c r="B51" s="230"/>
      <c r="C51" s="234"/>
      <c r="D51" s="381" t="s">
        <v>205</v>
      </c>
      <c r="E51" s="374"/>
      <c r="F51" s="374"/>
      <c r="G51" s="374"/>
      <c r="H51" s="374"/>
      <c r="I51" s="374"/>
      <c r="J51" s="375"/>
      <c r="K51" s="227"/>
    </row>
    <row r="52" spans="1:11" s="218" customFormat="1" ht="18" customHeight="1" thickBot="1">
      <c r="A52" s="233"/>
      <c r="B52" s="230"/>
      <c r="C52" s="234">
        <f>SUM(C22:C51)</f>
        <v>24</v>
      </c>
      <c r="D52" s="390" t="s">
        <v>3</v>
      </c>
      <c r="E52" s="391"/>
      <c r="F52" s="391"/>
      <c r="G52" s="391"/>
      <c r="H52" s="391"/>
      <c r="I52" s="391"/>
      <c r="J52" s="392"/>
      <c r="K52" s="227"/>
    </row>
    <row r="53" spans="1:11" s="218" customFormat="1" ht="18" customHeight="1" thickTop="1">
      <c r="A53" s="111" t="s">
        <v>148</v>
      </c>
      <c r="B53" s="235"/>
      <c r="C53" s="235"/>
      <c r="D53" s="376" t="s">
        <v>3</v>
      </c>
      <c r="E53" s="376"/>
      <c r="F53" s="376"/>
      <c r="G53" s="376"/>
      <c r="H53" s="376"/>
      <c r="I53" s="376"/>
      <c r="J53" s="236"/>
      <c r="K53" s="227"/>
    </row>
    <row r="54" spans="1:11" s="238" customFormat="1" ht="18" customHeight="1">
      <c r="A54" s="73"/>
      <c r="B54" s="131"/>
      <c r="C54" s="131"/>
      <c r="D54" s="377" t="s">
        <v>293</v>
      </c>
      <c r="E54" s="377"/>
      <c r="F54" s="377"/>
      <c r="G54" s="377"/>
      <c r="H54" s="377"/>
      <c r="I54" s="377"/>
      <c r="J54" s="133"/>
      <c r="K54" s="237"/>
    </row>
    <row r="55" spans="1:11" s="238" customFormat="1" ht="18" customHeight="1">
      <c r="A55" s="348" t="s">
        <v>256</v>
      </c>
      <c r="B55" s="114"/>
      <c r="C55" s="114"/>
      <c r="D55" s="393" t="s">
        <v>294</v>
      </c>
      <c r="E55" s="394"/>
      <c r="F55" s="394"/>
      <c r="G55" s="394"/>
      <c r="H55" s="394"/>
      <c r="I55" s="394"/>
      <c r="J55" s="115"/>
      <c r="K55" s="237"/>
    </row>
    <row r="56" spans="1:11" s="218" customFormat="1" ht="18" customHeight="1">
      <c r="A56" s="239"/>
      <c r="B56" s="112"/>
      <c r="C56" s="112"/>
      <c r="D56" s="326" t="s">
        <v>295</v>
      </c>
      <c r="E56" s="112"/>
      <c r="F56" s="112"/>
      <c r="G56" s="112"/>
      <c r="H56" s="112"/>
      <c r="I56" s="112"/>
      <c r="J56" s="240"/>
      <c r="K56" s="227"/>
    </row>
    <row r="57" spans="1:11" s="218" customFormat="1" ht="18" customHeight="1" thickBot="1">
      <c r="A57" s="149"/>
      <c r="B57" s="241"/>
      <c r="C57" s="241"/>
      <c r="D57" s="347" t="s">
        <v>3</v>
      </c>
      <c r="E57" s="241"/>
      <c r="F57" s="241"/>
      <c r="G57" s="241"/>
      <c r="H57" s="241"/>
      <c r="I57" s="241"/>
      <c r="J57" s="242"/>
      <c r="K57" s="227"/>
    </row>
    <row r="58" spans="1:11" s="218" customFormat="1" ht="18" customHeight="1" thickTop="1">
      <c r="A58" s="243" t="s">
        <v>176</v>
      </c>
      <c r="B58" s="114"/>
      <c r="C58" s="114"/>
      <c r="D58" s="346" t="s">
        <v>296</v>
      </c>
      <c r="E58" s="112"/>
      <c r="F58" s="112"/>
      <c r="G58" s="112"/>
      <c r="H58" s="112"/>
      <c r="I58" s="112"/>
      <c r="J58" s="240"/>
      <c r="K58" s="227"/>
    </row>
    <row r="59" spans="1:11" s="218" customFormat="1" ht="18" customHeight="1">
      <c r="A59" s="244"/>
      <c r="B59" s="245"/>
      <c r="C59" s="245"/>
      <c r="D59" s="346" t="s">
        <v>297</v>
      </c>
      <c r="E59" s="246"/>
      <c r="F59" s="246"/>
      <c r="G59" s="246"/>
      <c r="H59" s="246"/>
      <c r="I59" s="246"/>
      <c r="J59" s="247"/>
      <c r="K59" s="227"/>
    </row>
    <row r="60" spans="1:11" s="218" customFormat="1" ht="18" customHeight="1">
      <c r="A60" s="244"/>
      <c r="B60" s="245"/>
      <c r="C60" s="245"/>
      <c r="D60" s="346"/>
      <c r="E60" s="246"/>
      <c r="F60" s="246"/>
      <c r="G60" s="246"/>
      <c r="H60" s="246"/>
      <c r="I60" s="246"/>
      <c r="J60" s="247"/>
      <c r="K60" s="227"/>
    </row>
    <row r="61" spans="1:11" s="218" customFormat="1" ht="18" customHeight="1">
      <c r="A61" s="248"/>
      <c r="B61" s="245"/>
      <c r="C61" s="245"/>
      <c r="D61" s="246"/>
      <c r="E61" s="246"/>
      <c r="F61" s="246"/>
      <c r="G61" s="246"/>
      <c r="H61" s="246"/>
      <c r="I61" s="246"/>
      <c r="J61" s="247"/>
      <c r="K61" s="227"/>
    </row>
    <row r="62" spans="1:11" s="218" customFormat="1" ht="18" customHeight="1">
      <c r="A62" s="244"/>
      <c r="B62" s="245"/>
      <c r="C62" s="245"/>
      <c r="D62" s="246"/>
      <c r="E62" s="246"/>
      <c r="F62" s="246"/>
      <c r="G62" s="246"/>
      <c r="H62" s="246"/>
      <c r="I62" s="246"/>
      <c r="J62" s="247"/>
      <c r="K62" s="227"/>
    </row>
    <row r="63" spans="1:11" s="218" customFormat="1" ht="17.25" customHeight="1" thickBot="1">
      <c r="A63" s="244"/>
      <c r="B63" s="245"/>
      <c r="C63" s="245"/>
      <c r="D63" s="246"/>
      <c r="E63" s="246"/>
      <c r="F63" s="246"/>
      <c r="G63" s="241"/>
      <c r="H63" s="241"/>
      <c r="I63" s="241"/>
      <c r="J63" s="247"/>
      <c r="K63" s="227"/>
    </row>
    <row r="64" spans="1:11" s="249" customFormat="1" ht="31.5" customHeight="1" thickBot="1" thickTop="1">
      <c r="A64" s="395" t="s">
        <v>161</v>
      </c>
      <c r="B64" s="368"/>
      <c r="C64" s="369"/>
      <c r="D64" s="291" t="s">
        <v>162</v>
      </c>
      <c r="E64" s="465">
        <v>67291</v>
      </c>
      <c r="F64" s="389"/>
      <c r="G64" s="291" t="s">
        <v>163</v>
      </c>
      <c r="H64" s="466">
        <v>3101376</v>
      </c>
      <c r="I64" s="370"/>
      <c r="J64" s="371"/>
      <c r="K64" s="232"/>
    </row>
    <row r="65" spans="1:11" s="183" customFormat="1" ht="14.25" customHeight="1" thickBot="1" thickTop="1">
      <c r="A65" s="386" t="s">
        <v>108</v>
      </c>
      <c r="B65" s="387"/>
      <c r="C65" s="387"/>
      <c r="D65" s="387"/>
      <c r="E65" s="387"/>
      <c r="F65" s="387"/>
      <c r="G65" s="387"/>
      <c r="H65" s="387"/>
      <c r="I65" s="387"/>
      <c r="J65" s="388"/>
      <c r="K65" s="182"/>
    </row>
    <row r="66" spans="1:10" ht="18" customHeight="1" thickTop="1">
      <c r="A66" s="245"/>
      <c r="B66" s="250"/>
      <c r="C66" s="246"/>
      <c r="D66" s="50"/>
      <c r="E66" s="251"/>
      <c r="F66" s="246"/>
      <c r="G66" s="50"/>
      <c r="H66" s="50"/>
      <c r="I66" s="252"/>
      <c r="J66" s="253"/>
    </row>
    <row r="67" ht="12.75">
      <c r="J67" s="254"/>
    </row>
    <row r="68" ht="12.75">
      <c r="J68" s="6"/>
    </row>
    <row r="69" ht="12.75">
      <c r="J69" s="6"/>
    </row>
    <row r="70" ht="12.75">
      <c r="J70" s="6"/>
    </row>
    <row r="71" ht="12.75">
      <c r="J71" s="6"/>
    </row>
    <row r="72" ht="12.75">
      <c r="J72" s="6"/>
    </row>
    <row r="73" ht="12.75">
      <c r="J73" s="6"/>
    </row>
    <row r="74" ht="12.75">
      <c r="J74" s="6"/>
    </row>
    <row r="75" ht="12.75">
      <c r="J75" s="6"/>
    </row>
    <row r="76" ht="12.75">
      <c r="J76" s="6"/>
    </row>
    <row r="77" ht="12.75">
      <c r="J77" s="6"/>
    </row>
    <row r="78" ht="12.75">
      <c r="J78" s="6"/>
    </row>
    <row r="79" ht="12.75">
      <c r="J79" s="6"/>
    </row>
    <row r="80" ht="12.75">
      <c r="J80" s="6"/>
    </row>
    <row r="81" ht="12.75">
      <c r="J81" s="6"/>
    </row>
    <row r="82" ht="12.75">
      <c r="J82" s="6"/>
    </row>
    <row r="83" ht="12.75">
      <c r="J83" s="6"/>
    </row>
    <row r="84" ht="12.75">
      <c r="J84" s="6"/>
    </row>
    <row r="85" ht="12.75">
      <c r="J85" s="6"/>
    </row>
    <row r="86" ht="12.75">
      <c r="J86" s="6"/>
    </row>
    <row r="87" ht="12.75">
      <c r="J87" s="6"/>
    </row>
  </sheetData>
  <sheetProtection/>
  <mergeCells count="34">
    <mergeCell ref="H64:J64"/>
    <mergeCell ref="D28:J28"/>
    <mergeCell ref="D31:J31"/>
    <mergeCell ref="A2:J2"/>
    <mergeCell ref="D21:J21"/>
    <mergeCell ref="D22:J22"/>
    <mergeCell ref="D24:J24"/>
    <mergeCell ref="D26:J26"/>
    <mergeCell ref="D27:J27"/>
    <mergeCell ref="D23:J23"/>
    <mergeCell ref="D40:J40"/>
    <mergeCell ref="D43:J43"/>
    <mergeCell ref="D34:J34"/>
    <mergeCell ref="A65:J65"/>
    <mergeCell ref="E64:F64"/>
    <mergeCell ref="D50:J50"/>
    <mergeCell ref="D51:J51"/>
    <mergeCell ref="D52:J52"/>
    <mergeCell ref="D55:I55"/>
    <mergeCell ref="A64:C64"/>
    <mergeCell ref="D29:J29"/>
    <mergeCell ref="D30:J30"/>
    <mergeCell ref="D32:J32"/>
    <mergeCell ref="D33:J33"/>
    <mergeCell ref="D49:J49"/>
    <mergeCell ref="D53:I53"/>
    <mergeCell ref="D54:I54"/>
    <mergeCell ref="D35:J35"/>
    <mergeCell ref="D36:J36"/>
    <mergeCell ref="D37:J37"/>
    <mergeCell ref="D48:J48"/>
    <mergeCell ref="D47:J47"/>
    <mergeCell ref="D38:J38"/>
    <mergeCell ref="D39:J39"/>
  </mergeCells>
  <printOptions horizontalCentered="1" verticalCentered="1"/>
  <pageMargins left="0.5118110236220472" right="0.4330708661417323" top="0.5511811023622047" bottom="0.5905511811023623" header="0.5118110236220472" footer="0.5118110236220472"/>
  <pageSetup horizontalDpi="360" verticalDpi="36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78"/>
  <sheetViews>
    <sheetView showGridLines="0" zoomScalePageLayoutView="0" workbookViewId="0" topLeftCell="A55">
      <selection activeCell="E81" sqref="E81"/>
    </sheetView>
  </sheetViews>
  <sheetFormatPr defaultColWidth="9.140625" defaultRowHeight="12.75"/>
  <cols>
    <col min="1" max="1" width="19.57421875" style="6" customWidth="1"/>
    <col min="2" max="2" width="15.140625" style="6" customWidth="1"/>
    <col min="3" max="3" width="15.28125" style="6" customWidth="1"/>
    <col min="4" max="4" width="16.8515625" style="6" customWidth="1"/>
    <col min="5" max="7" width="13.7109375" style="6" customWidth="1"/>
    <col min="8" max="8" width="19.7109375" style="6" customWidth="1"/>
    <col min="9" max="9" width="10.57421875" style="6" customWidth="1"/>
    <col min="10" max="10" width="9.421875" style="6" customWidth="1"/>
    <col min="11" max="12" width="9.140625" style="6" customWidth="1"/>
    <col min="13" max="13" width="29.140625" style="6" customWidth="1"/>
    <col min="14" max="16384" width="9.140625" style="6" customWidth="1"/>
  </cols>
  <sheetData>
    <row r="1" spans="1:12" s="5" customFormat="1" ht="39.75" customHeight="1" thickTop="1">
      <c r="A1" s="1"/>
      <c r="B1" s="2"/>
      <c r="C1" s="3"/>
      <c r="D1" s="2"/>
      <c r="E1" s="4"/>
      <c r="F1" s="2"/>
      <c r="G1" s="2"/>
      <c r="H1" s="2"/>
      <c r="I1" s="2"/>
      <c r="J1" s="275" t="s">
        <v>0</v>
      </c>
      <c r="L1" s="257"/>
    </row>
    <row r="2" spans="1:10" ht="24.75" customHeight="1">
      <c r="A2" s="372" t="s">
        <v>190</v>
      </c>
      <c r="B2" s="361"/>
      <c r="C2" s="361"/>
      <c r="D2" s="361"/>
      <c r="E2" s="361"/>
      <c r="F2" s="361"/>
      <c r="G2" s="361"/>
      <c r="H2" s="361"/>
      <c r="I2" s="361"/>
      <c r="J2" s="362"/>
    </row>
    <row r="3" spans="1:10" s="10" customFormat="1" ht="30" customHeight="1" thickBot="1">
      <c r="A3" s="7"/>
      <c r="B3" s="8"/>
      <c r="C3" s="8"/>
      <c r="D3" s="8"/>
      <c r="E3" s="8"/>
      <c r="F3" s="8"/>
      <c r="G3" s="8"/>
      <c r="H3" s="8"/>
      <c r="I3" s="8"/>
      <c r="J3" s="9"/>
    </row>
    <row r="4" spans="1:10" s="10" customFormat="1" ht="9.75" customHeight="1">
      <c r="A4" s="11"/>
      <c r="B4" s="12"/>
      <c r="C4" s="12"/>
      <c r="D4" s="12"/>
      <c r="E4" s="12"/>
      <c r="F4" s="12"/>
      <c r="G4" s="12"/>
      <c r="H4" s="12"/>
      <c r="I4" s="12"/>
      <c r="J4" s="13"/>
    </row>
    <row r="5" spans="1:14" s="19" customFormat="1" ht="15.75">
      <c r="A5" s="14" t="s">
        <v>1</v>
      </c>
      <c r="B5" s="15" t="str">
        <f>'DDR Page 1'!C5</f>
        <v>EASTWING-1ST</v>
      </c>
      <c r="C5" s="16"/>
      <c r="D5" s="17"/>
      <c r="E5" s="18"/>
      <c r="F5" s="17"/>
      <c r="H5" s="20" t="s">
        <v>2</v>
      </c>
      <c r="I5" s="21">
        <v>39601</v>
      </c>
      <c r="J5" s="22"/>
      <c r="K5" s="10"/>
      <c r="L5" s="10"/>
      <c r="M5" s="10"/>
      <c r="N5" s="10"/>
    </row>
    <row r="6" spans="1:18" s="19" customFormat="1" ht="4.5" customHeight="1">
      <c r="A6" s="23"/>
      <c r="E6" s="24"/>
      <c r="H6" s="25"/>
      <c r="J6" s="26"/>
      <c r="K6" s="10"/>
      <c r="L6" s="10"/>
      <c r="M6" s="10"/>
      <c r="N6" s="10"/>
      <c r="O6" s="10"/>
      <c r="P6" s="10"/>
      <c r="Q6" s="10"/>
      <c r="R6" s="10"/>
    </row>
    <row r="7" spans="1:14" s="19" customFormat="1" ht="15.75">
      <c r="A7" s="14" t="s">
        <v>4</v>
      </c>
      <c r="B7" s="15" t="str">
        <f>'DDR Page 1'!C7</f>
        <v>PEP 168</v>
      </c>
      <c r="C7" s="16"/>
      <c r="D7" s="17"/>
      <c r="E7" s="18"/>
      <c r="F7" s="17"/>
      <c r="H7" s="20" t="s">
        <v>5</v>
      </c>
      <c r="I7" s="27" t="s">
        <v>266</v>
      </c>
      <c r="J7" s="22"/>
      <c r="K7" s="10"/>
      <c r="L7" s="10"/>
      <c r="M7" s="10"/>
      <c r="N7" s="10"/>
    </row>
    <row r="8" spans="1:18" s="19" customFormat="1" ht="3.75" customHeight="1">
      <c r="A8" s="23"/>
      <c r="E8" s="24"/>
      <c r="H8" s="25"/>
      <c r="I8" s="24"/>
      <c r="J8" s="22"/>
      <c r="K8" s="10"/>
      <c r="L8" s="10"/>
      <c r="M8" s="10"/>
      <c r="N8" s="10"/>
      <c r="O8" s="10"/>
      <c r="P8" s="10"/>
      <c r="Q8" s="10"/>
      <c r="R8" s="10"/>
    </row>
    <row r="9" spans="1:14" s="19" customFormat="1" ht="15.75">
      <c r="A9" s="14" t="s">
        <v>6</v>
      </c>
      <c r="B9" s="15" t="str">
        <f>'DDR Page 1'!C9</f>
        <v>ADS Rig 6</v>
      </c>
      <c r="C9" s="16"/>
      <c r="D9" s="17"/>
      <c r="E9" s="18"/>
      <c r="F9" s="17"/>
      <c r="H9" s="20" t="s">
        <v>7</v>
      </c>
      <c r="I9" s="27">
        <v>38</v>
      </c>
      <c r="J9" s="22"/>
      <c r="K9" s="10"/>
      <c r="L9" s="10"/>
      <c r="M9" s="10"/>
      <c r="N9" s="10"/>
    </row>
    <row r="10" spans="1:10" s="10" customFormat="1" ht="9.75" customHeight="1" thickBot="1">
      <c r="A10" s="28"/>
      <c r="B10" s="12"/>
      <c r="C10" s="29"/>
      <c r="D10" s="30"/>
      <c r="E10" s="31"/>
      <c r="F10" s="30"/>
      <c r="G10" s="32"/>
      <c r="H10" s="29"/>
      <c r="I10" s="33"/>
      <c r="J10" s="34"/>
    </row>
    <row r="11" spans="1:14" s="19" customFormat="1" ht="18" customHeight="1" thickTop="1">
      <c r="A11" s="35" t="s">
        <v>17</v>
      </c>
      <c r="B11" s="36"/>
      <c r="C11" s="37" t="s">
        <v>18</v>
      </c>
      <c r="D11" s="38"/>
      <c r="E11" s="39" t="s">
        <v>19</v>
      </c>
      <c r="F11" s="40" t="s">
        <v>20</v>
      </c>
      <c r="G11" s="38"/>
      <c r="H11" s="454" t="s">
        <v>184</v>
      </c>
      <c r="I11" s="455"/>
      <c r="J11" s="456"/>
      <c r="K11" s="10"/>
      <c r="L11" s="10"/>
      <c r="M11" s="10"/>
      <c r="N11" s="10"/>
    </row>
    <row r="12" spans="1:18" s="50" customFormat="1" ht="18" customHeight="1">
      <c r="A12" s="42" t="s">
        <v>22</v>
      </c>
      <c r="B12" s="316" t="s">
        <v>259</v>
      </c>
      <c r="C12" s="318" t="s">
        <v>264</v>
      </c>
      <c r="D12" s="45"/>
      <c r="E12" s="46" t="s">
        <v>167</v>
      </c>
      <c r="F12" s="46" t="s">
        <v>23</v>
      </c>
      <c r="G12" s="46" t="s">
        <v>24</v>
      </c>
      <c r="H12" s="73" t="s">
        <v>52</v>
      </c>
      <c r="I12" s="70"/>
      <c r="J12" s="300" t="s">
        <v>267</v>
      </c>
      <c r="K12" s="10"/>
      <c r="L12" s="10"/>
      <c r="M12" s="10"/>
      <c r="N12" s="10"/>
      <c r="O12" s="10"/>
      <c r="P12" s="10"/>
      <c r="Q12" s="10"/>
      <c r="R12" s="10"/>
    </row>
    <row r="13" spans="1:18" s="50" customFormat="1" ht="18" customHeight="1">
      <c r="A13" s="51" t="s">
        <v>26</v>
      </c>
      <c r="B13" s="316" t="s">
        <v>268</v>
      </c>
      <c r="C13" s="318" t="s">
        <v>216</v>
      </c>
      <c r="D13" s="52" t="s">
        <v>27</v>
      </c>
      <c r="E13" s="53" t="s">
        <v>3</v>
      </c>
      <c r="F13" s="54" t="s">
        <v>3</v>
      </c>
      <c r="G13" s="54"/>
      <c r="H13" s="47" t="s">
        <v>40</v>
      </c>
      <c r="I13" s="70"/>
      <c r="J13" s="336" t="s">
        <v>238</v>
      </c>
      <c r="K13" s="10"/>
      <c r="L13" s="10"/>
      <c r="M13" s="10"/>
      <c r="N13" s="10"/>
      <c r="O13" s="19"/>
      <c r="P13" s="19"/>
      <c r="Q13" s="19"/>
      <c r="R13" s="19"/>
    </row>
    <row r="14" spans="1:18" s="50" customFormat="1" ht="18" customHeight="1">
      <c r="A14" s="51" t="s">
        <v>28</v>
      </c>
      <c r="B14" s="316" t="s">
        <v>251</v>
      </c>
      <c r="C14" s="318" t="s">
        <v>273</v>
      </c>
      <c r="D14" s="56" t="s">
        <v>29</v>
      </c>
      <c r="E14" s="53" t="s">
        <v>3</v>
      </c>
      <c r="F14" s="54" t="s">
        <v>3</v>
      </c>
      <c r="G14" s="308" t="s">
        <v>3</v>
      </c>
      <c r="H14" s="73" t="s">
        <v>43</v>
      </c>
      <c r="I14" s="74"/>
      <c r="J14" s="297"/>
      <c r="K14" s="10"/>
      <c r="L14" s="10"/>
      <c r="M14" s="10"/>
      <c r="N14" s="10"/>
      <c r="O14" s="10"/>
      <c r="P14" s="10"/>
      <c r="Q14" s="10"/>
      <c r="R14" s="10"/>
    </row>
    <row r="15" spans="1:18" s="50" customFormat="1" ht="18" customHeight="1">
      <c r="A15" s="51" t="s">
        <v>31</v>
      </c>
      <c r="B15" s="316" t="s">
        <v>269</v>
      </c>
      <c r="C15" s="318" t="s">
        <v>224</v>
      </c>
      <c r="D15" s="56" t="s">
        <v>143</v>
      </c>
      <c r="E15" s="57"/>
      <c r="F15" s="58"/>
      <c r="G15" s="54"/>
      <c r="H15" s="73" t="s">
        <v>45</v>
      </c>
      <c r="I15" s="74"/>
      <c r="J15" s="296"/>
      <c r="L15" s="19"/>
      <c r="M15" s="19"/>
      <c r="N15" s="19"/>
      <c r="O15" s="19"/>
      <c r="P15" s="19"/>
      <c r="Q15" s="19"/>
      <c r="R15" s="19"/>
    </row>
    <row r="16" spans="1:18" s="50" customFormat="1" ht="18" customHeight="1">
      <c r="A16" s="51" t="s">
        <v>33</v>
      </c>
      <c r="B16" s="316" t="s">
        <v>260</v>
      </c>
      <c r="C16" s="318" t="s">
        <v>207</v>
      </c>
      <c r="D16" s="56" t="s">
        <v>144</v>
      </c>
      <c r="E16" s="53"/>
      <c r="F16" s="59"/>
      <c r="G16" s="60"/>
      <c r="H16" s="73" t="s">
        <v>47</v>
      </c>
      <c r="I16" s="74"/>
      <c r="J16" s="298"/>
      <c r="L16" s="10"/>
      <c r="M16" s="10"/>
      <c r="N16" s="10"/>
      <c r="O16" s="10"/>
      <c r="P16" s="10"/>
      <c r="Q16" s="10"/>
      <c r="R16" s="10"/>
    </row>
    <row r="17" spans="1:18" s="50" customFormat="1" ht="18" customHeight="1">
      <c r="A17" s="51" t="s">
        <v>174</v>
      </c>
      <c r="B17" s="316" t="s">
        <v>261</v>
      </c>
      <c r="C17" s="318" t="s">
        <v>252</v>
      </c>
      <c r="D17" s="56"/>
      <c r="E17" s="61"/>
      <c r="F17" s="62"/>
      <c r="G17" s="62"/>
      <c r="H17" s="73" t="s">
        <v>50</v>
      </c>
      <c r="I17" s="74"/>
      <c r="J17" s="336" t="s">
        <v>210</v>
      </c>
      <c r="L17" s="19"/>
      <c r="M17" s="19"/>
      <c r="N17" s="19"/>
      <c r="O17" s="19"/>
      <c r="P17" s="19"/>
      <c r="Q17" s="19"/>
      <c r="R17" s="19"/>
    </row>
    <row r="18" spans="1:18" s="50" customFormat="1" ht="18" customHeight="1">
      <c r="A18" s="51" t="s">
        <v>175</v>
      </c>
      <c r="B18" s="316" t="s">
        <v>209</v>
      </c>
      <c r="C18" s="318" t="s">
        <v>249</v>
      </c>
      <c r="D18" s="56" t="s">
        <v>34</v>
      </c>
      <c r="E18" s="63">
        <v>2</v>
      </c>
      <c r="F18" s="53"/>
      <c r="G18" s="63"/>
      <c r="H18" s="451" t="s">
        <v>21</v>
      </c>
      <c r="I18" s="452"/>
      <c r="J18" s="453"/>
      <c r="O18" s="10"/>
      <c r="P18" s="10"/>
      <c r="Q18" s="10"/>
      <c r="R18" s="10"/>
    </row>
    <row r="19" spans="1:18" s="50" customFormat="1" ht="18" customHeight="1" thickBot="1">
      <c r="A19" s="51" t="s">
        <v>36</v>
      </c>
      <c r="B19" s="316" t="s">
        <v>203</v>
      </c>
      <c r="C19" s="318" t="s">
        <v>274</v>
      </c>
      <c r="D19" s="56" t="s">
        <v>37</v>
      </c>
      <c r="E19" s="314" t="s">
        <v>215</v>
      </c>
      <c r="F19" s="54"/>
      <c r="G19" s="335" t="s">
        <v>3</v>
      </c>
      <c r="H19" s="47" t="s">
        <v>25</v>
      </c>
      <c r="I19" s="48" t="s">
        <v>3</v>
      </c>
      <c r="J19" s="49"/>
      <c r="L19" s="19"/>
      <c r="M19" s="19"/>
      <c r="N19" s="19"/>
      <c r="O19" s="19"/>
      <c r="P19" s="19"/>
      <c r="Q19" s="19"/>
      <c r="R19" s="19"/>
    </row>
    <row r="20" spans="1:18" s="50" customFormat="1" ht="18" customHeight="1" thickTop="1">
      <c r="A20" s="51" t="s">
        <v>38</v>
      </c>
      <c r="B20" s="316" t="s">
        <v>270</v>
      </c>
      <c r="C20" s="318" t="s">
        <v>275</v>
      </c>
      <c r="D20" s="67" t="s">
        <v>39</v>
      </c>
      <c r="E20" s="68">
        <v>1</v>
      </c>
      <c r="F20" s="69">
        <v>2</v>
      </c>
      <c r="G20" s="69">
        <v>3</v>
      </c>
      <c r="H20" s="47" t="s">
        <v>146</v>
      </c>
      <c r="I20" s="48"/>
      <c r="J20" s="55"/>
      <c r="L20" s="10"/>
      <c r="M20" s="10"/>
      <c r="N20" s="10"/>
      <c r="O20" s="10"/>
      <c r="P20" s="10"/>
      <c r="Q20" s="10"/>
      <c r="R20" s="10"/>
    </row>
    <row r="21" spans="1:18" s="50" customFormat="1" ht="18" customHeight="1">
      <c r="A21" s="51" t="s">
        <v>41</v>
      </c>
      <c r="B21" s="316" t="s">
        <v>248</v>
      </c>
      <c r="C21" s="318" t="s">
        <v>208</v>
      </c>
      <c r="D21" s="71" t="s">
        <v>42</v>
      </c>
      <c r="E21" s="72" t="s">
        <v>194</v>
      </c>
      <c r="F21" s="65" t="s">
        <v>195</v>
      </c>
      <c r="G21" s="53"/>
      <c r="H21" s="47" t="s">
        <v>30</v>
      </c>
      <c r="I21" s="48"/>
      <c r="J21" s="55"/>
      <c r="L21" s="19"/>
      <c r="M21" s="19"/>
      <c r="N21" s="19"/>
      <c r="O21" s="19"/>
      <c r="P21" s="19"/>
      <c r="Q21" s="19"/>
      <c r="R21" s="19"/>
    </row>
    <row r="22" spans="1:18" s="50" customFormat="1" ht="18" customHeight="1">
      <c r="A22" s="51" t="s">
        <v>44</v>
      </c>
      <c r="B22" s="316" t="s">
        <v>271</v>
      </c>
      <c r="C22" s="318" t="s">
        <v>235</v>
      </c>
      <c r="D22" s="71" t="s">
        <v>129</v>
      </c>
      <c r="E22" s="72">
        <v>16</v>
      </c>
      <c r="F22" s="65">
        <v>8</v>
      </c>
      <c r="G22" s="53"/>
      <c r="H22" s="47" t="s">
        <v>32</v>
      </c>
      <c r="I22" s="48"/>
      <c r="J22" s="55"/>
      <c r="L22" s="10"/>
      <c r="M22" s="10"/>
      <c r="N22" s="10"/>
      <c r="O22" s="10"/>
      <c r="P22" s="10"/>
      <c r="Q22" s="10"/>
      <c r="R22" s="10"/>
    </row>
    <row r="23" spans="1:18" s="50" customFormat="1" ht="18" customHeight="1">
      <c r="A23" s="51" t="s">
        <v>46</v>
      </c>
      <c r="B23" s="316" t="s">
        <v>242</v>
      </c>
      <c r="C23" s="318" t="s">
        <v>236</v>
      </c>
      <c r="D23" s="71" t="s">
        <v>130</v>
      </c>
      <c r="E23" s="338" t="s">
        <v>206</v>
      </c>
      <c r="F23" s="76">
        <v>5.5</v>
      </c>
      <c r="G23" s="53"/>
      <c r="H23" s="47" t="s">
        <v>142</v>
      </c>
      <c r="I23" s="48"/>
      <c r="J23" s="55"/>
      <c r="L23" s="19"/>
      <c r="M23" s="19"/>
      <c r="N23" s="19"/>
      <c r="O23" s="19"/>
      <c r="P23" s="19"/>
      <c r="Q23" s="19"/>
      <c r="R23" s="19"/>
    </row>
    <row r="24" spans="1:18" s="50" customFormat="1" ht="18" customHeight="1">
      <c r="A24" s="51" t="s">
        <v>48</v>
      </c>
      <c r="B24" s="316" t="s">
        <v>223</v>
      </c>
      <c r="C24" s="318" t="s">
        <v>263</v>
      </c>
      <c r="D24" s="71" t="s">
        <v>49</v>
      </c>
      <c r="E24" s="77"/>
      <c r="F24" s="335">
        <v>0</v>
      </c>
      <c r="G24" s="53"/>
      <c r="H24" s="47" t="s">
        <v>141</v>
      </c>
      <c r="I24" s="48" t="s">
        <v>3</v>
      </c>
      <c r="J24" s="344" t="s">
        <v>3</v>
      </c>
      <c r="L24" s="10"/>
      <c r="M24" s="10"/>
      <c r="N24" s="10"/>
      <c r="O24" s="10"/>
      <c r="P24" s="10"/>
      <c r="Q24" s="10"/>
      <c r="R24" s="10"/>
    </row>
    <row r="25" spans="1:18" s="50" customFormat="1" ht="18" customHeight="1" thickBot="1">
      <c r="A25" s="51" t="s">
        <v>51</v>
      </c>
      <c r="B25" s="316"/>
      <c r="C25" s="318" t="s">
        <v>225</v>
      </c>
      <c r="D25" s="71" t="s">
        <v>193</v>
      </c>
      <c r="E25" s="256"/>
      <c r="F25" s="337">
        <v>0</v>
      </c>
      <c r="G25" s="314" t="s">
        <v>3</v>
      </c>
      <c r="H25" s="47" t="s">
        <v>35</v>
      </c>
      <c r="I25" s="416"/>
      <c r="J25" s="450"/>
      <c r="L25" s="19"/>
      <c r="M25" s="19"/>
      <c r="N25" s="19"/>
      <c r="O25" s="19"/>
      <c r="P25" s="19"/>
      <c r="Q25" s="19"/>
      <c r="R25" s="19"/>
    </row>
    <row r="26" spans="1:18" s="50" customFormat="1" ht="18" customHeight="1" thickTop="1">
      <c r="A26" s="51" t="s">
        <v>132</v>
      </c>
      <c r="B26" s="316" t="s">
        <v>262</v>
      </c>
      <c r="C26" s="354" t="s">
        <v>250</v>
      </c>
      <c r="D26" s="315" t="s">
        <v>199</v>
      </c>
      <c r="E26" s="313"/>
      <c r="F26" s="335">
        <v>0</v>
      </c>
      <c r="G26" s="53"/>
      <c r="H26" s="78"/>
      <c r="I26" s="79" t="s">
        <v>54</v>
      </c>
      <c r="J26" s="80"/>
      <c r="L26" s="10"/>
      <c r="M26" s="10"/>
      <c r="N26" s="10"/>
      <c r="O26" s="10"/>
      <c r="P26" s="10"/>
      <c r="Q26" s="10"/>
      <c r="R26" s="10"/>
    </row>
    <row r="27" spans="1:18" s="50" customFormat="1" ht="18" customHeight="1">
      <c r="A27" s="51" t="s">
        <v>133</v>
      </c>
      <c r="B27" s="316" t="s">
        <v>272</v>
      </c>
      <c r="C27" s="75"/>
      <c r="D27" s="71" t="s">
        <v>53</v>
      </c>
      <c r="E27" s="313"/>
      <c r="F27" s="335" t="s">
        <v>3</v>
      </c>
      <c r="G27" s="53"/>
      <c r="H27" s="81"/>
      <c r="I27" s="82" t="s">
        <v>56</v>
      </c>
      <c r="J27" s="83" t="s">
        <v>57</v>
      </c>
      <c r="L27" s="19"/>
      <c r="M27" s="19"/>
      <c r="N27" s="19"/>
      <c r="O27" s="19"/>
      <c r="P27" s="19"/>
      <c r="Q27" s="19"/>
      <c r="R27" s="19"/>
    </row>
    <row r="28" spans="1:18" s="50" customFormat="1" ht="18" customHeight="1">
      <c r="A28" s="51" t="s">
        <v>134</v>
      </c>
      <c r="B28" s="43"/>
      <c r="C28" s="75"/>
      <c r="D28" s="71" t="s">
        <v>55</v>
      </c>
      <c r="E28" s="313"/>
      <c r="F28" s="53"/>
      <c r="G28" s="53"/>
      <c r="H28" s="81" t="s">
        <v>58</v>
      </c>
      <c r="I28" s="84"/>
      <c r="J28" s="85"/>
      <c r="L28" s="10"/>
      <c r="M28" s="10"/>
      <c r="N28" s="10"/>
      <c r="O28" s="10"/>
      <c r="P28" s="10"/>
      <c r="Q28" s="10"/>
      <c r="R28" s="10"/>
    </row>
    <row r="29" spans="1:18" s="50" customFormat="1" ht="18" customHeight="1">
      <c r="A29" s="51" t="s">
        <v>59</v>
      </c>
      <c r="B29" s="43" t="s">
        <v>196</v>
      </c>
      <c r="C29" s="44"/>
      <c r="D29" s="71" t="s">
        <v>60</v>
      </c>
      <c r="E29" s="335"/>
      <c r="F29" s="314" t="s">
        <v>3</v>
      </c>
      <c r="G29" s="53"/>
      <c r="H29" s="81" t="s">
        <v>61</v>
      </c>
      <c r="I29" s="84"/>
      <c r="J29" s="86">
        <v>27</v>
      </c>
      <c r="L29" s="19"/>
      <c r="M29" s="19"/>
      <c r="N29" s="19"/>
      <c r="O29" s="19"/>
      <c r="P29" s="19"/>
      <c r="Q29" s="19"/>
      <c r="R29" s="19"/>
    </row>
    <row r="30" spans="1:18" s="50" customFormat="1" ht="18" customHeight="1" thickBot="1">
      <c r="A30" s="51" t="s">
        <v>62</v>
      </c>
      <c r="B30" s="457" t="s">
        <v>204</v>
      </c>
      <c r="C30" s="458"/>
      <c r="D30" s="71" t="s">
        <v>60</v>
      </c>
      <c r="E30" s="335"/>
      <c r="F30" s="314" t="s">
        <v>3</v>
      </c>
      <c r="G30" s="53"/>
      <c r="H30" s="81" t="s">
        <v>63</v>
      </c>
      <c r="I30" s="84"/>
      <c r="J30" s="85">
        <v>288</v>
      </c>
      <c r="L30" s="10"/>
      <c r="M30" s="10"/>
      <c r="N30" s="10"/>
      <c r="O30" s="10"/>
      <c r="P30" s="10"/>
      <c r="Q30" s="10"/>
      <c r="R30" s="10"/>
    </row>
    <row r="31" spans="1:18" s="50" customFormat="1" ht="18" customHeight="1" thickTop="1">
      <c r="A31" s="87"/>
      <c r="B31" s="40" t="s">
        <v>64</v>
      </c>
      <c r="C31" s="88"/>
      <c r="D31" s="89" t="s">
        <v>65</v>
      </c>
      <c r="E31" s="90"/>
      <c r="F31" s="91" t="s">
        <v>66</v>
      </c>
      <c r="G31" s="92"/>
      <c r="H31" s="81" t="s">
        <v>67</v>
      </c>
      <c r="I31" s="341"/>
      <c r="J31" s="85">
        <v>69</v>
      </c>
      <c r="L31" s="19"/>
      <c r="M31" s="19"/>
      <c r="N31" s="19"/>
      <c r="O31" s="19"/>
      <c r="P31" s="19"/>
      <c r="Q31" s="19"/>
      <c r="R31" s="19"/>
    </row>
    <row r="32" spans="1:18" s="50" customFormat="1" ht="18" customHeight="1">
      <c r="A32" s="47" t="s">
        <v>68</v>
      </c>
      <c r="B32" s="314" t="s">
        <v>258</v>
      </c>
      <c r="C32" s="314" t="s">
        <v>253</v>
      </c>
      <c r="D32" s="93" t="s">
        <v>69</v>
      </c>
      <c r="E32" s="94"/>
      <c r="F32" s="95" t="s">
        <v>149</v>
      </c>
      <c r="G32" s="96" t="s">
        <v>173</v>
      </c>
      <c r="H32" s="81" t="s">
        <v>70</v>
      </c>
      <c r="I32" s="84">
        <v>17</v>
      </c>
      <c r="J32" s="85">
        <v>70.5</v>
      </c>
      <c r="L32" s="10"/>
      <c r="M32" s="10"/>
      <c r="N32" s="10"/>
      <c r="O32" s="10"/>
      <c r="P32" s="10"/>
      <c r="Q32" s="10"/>
      <c r="R32" s="10"/>
    </row>
    <row r="33" spans="1:18" s="50" customFormat="1" ht="18" customHeight="1">
      <c r="A33" s="47" t="s">
        <v>131</v>
      </c>
      <c r="B33" s="54">
        <v>8.5</v>
      </c>
      <c r="C33" s="54">
        <v>8.5</v>
      </c>
      <c r="D33" s="441"/>
      <c r="E33" s="442"/>
      <c r="F33" s="329"/>
      <c r="G33" s="330"/>
      <c r="H33" s="81" t="s">
        <v>71</v>
      </c>
      <c r="I33" s="84"/>
      <c r="J33" s="85">
        <v>9.5</v>
      </c>
      <c r="L33" s="19"/>
      <c r="M33" s="19"/>
      <c r="N33" s="19"/>
      <c r="O33" s="19"/>
      <c r="P33" s="19"/>
      <c r="Q33" s="19"/>
      <c r="R33" s="19"/>
    </row>
    <row r="34" spans="1:18" s="50" customFormat="1" ht="18" customHeight="1">
      <c r="A34" s="47" t="s">
        <v>42</v>
      </c>
      <c r="B34" s="333" t="s">
        <v>257</v>
      </c>
      <c r="C34" s="333" t="s">
        <v>257</v>
      </c>
      <c r="D34" s="443"/>
      <c r="E34" s="444"/>
      <c r="F34" s="331"/>
      <c r="G34" s="330"/>
      <c r="H34" s="81" t="s">
        <v>72</v>
      </c>
      <c r="I34" s="84">
        <v>1</v>
      </c>
      <c r="J34" s="85">
        <v>19.5</v>
      </c>
      <c r="L34" s="10"/>
      <c r="M34" s="10"/>
      <c r="N34" s="10"/>
      <c r="O34" s="10"/>
      <c r="P34" s="10"/>
      <c r="Q34" s="10"/>
      <c r="R34" s="10"/>
    </row>
    <row r="35" spans="1:18" s="50" customFormat="1" ht="18" customHeight="1">
      <c r="A35" s="47" t="s">
        <v>73</v>
      </c>
      <c r="B35" s="316"/>
      <c r="C35" s="316"/>
      <c r="D35" s="441"/>
      <c r="E35" s="445"/>
      <c r="F35" s="331"/>
      <c r="G35" s="330"/>
      <c r="H35" s="81" t="s">
        <v>74</v>
      </c>
      <c r="I35" s="84"/>
      <c r="J35" s="85">
        <v>41</v>
      </c>
      <c r="L35" s="19"/>
      <c r="M35" s="19"/>
      <c r="N35" s="19"/>
      <c r="O35" s="19"/>
      <c r="P35" s="19"/>
      <c r="Q35" s="19"/>
      <c r="R35" s="19"/>
    </row>
    <row r="36" spans="1:18" s="50" customFormat="1" ht="18" customHeight="1">
      <c r="A36" s="47" t="s">
        <v>75</v>
      </c>
      <c r="B36" s="314">
        <v>214054</v>
      </c>
      <c r="C36" s="314">
        <v>214054</v>
      </c>
      <c r="D36" s="441"/>
      <c r="E36" s="445"/>
      <c r="F36" s="331"/>
      <c r="G36" s="330"/>
      <c r="H36" s="81" t="s">
        <v>76</v>
      </c>
      <c r="I36" s="84"/>
      <c r="J36" s="85">
        <v>13</v>
      </c>
      <c r="L36" s="10"/>
      <c r="M36" s="10"/>
      <c r="N36" s="10"/>
      <c r="O36" s="10"/>
      <c r="P36" s="10"/>
      <c r="Q36" s="10"/>
      <c r="R36" s="10"/>
    </row>
    <row r="37" spans="1:18" s="50" customFormat="1" ht="18" customHeight="1">
      <c r="A37" s="47" t="s">
        <v>77</v>
      </c>
      <c r="B37" s="314" t="s">
        <v>254</v>
      </c>
      <c r="C37" s="314" t="s">
        <v>254</v>
      </c>
      <c r="D37" s="441"/>
      <c r="E37" s="445"/>
      <c r="F37" s="303"/>
      <c r="G37" s="330"/>
      <c r="H37" s="81" t="s">
        <v>78</v>
      </c>
      <c r="I37" s="84"/>
      <c r="J37" s="85">
        <v>1.5</v>
      </c>
      <c r="L37" s="19"/>
      <c r="M37" s="19"/>
      <c r="N37" s="19"/>
      <c r="O37" s="19"/>
      <c r="P37" s="19"/>
      <c r="Q37" s="19"/>
      <c r="R37" s="19"/>
    </row>
    <row r="38" spans="1:18" s="50" customFormat="1" ht="18" customHeight="1">
      <c r="A38" s="47" t="s">
        <v>79</v>
      </c>
      <c r="B38" s="314"/>
      <c r="C38" s="314"/>
      <c r="D38" s="463"/>
      <c r="E38" s="464"/>
      <c r="F38" s="303"/>
      <c r="G38" s="330"/>
      <c r="H38" s="81" t="s">
        <v>147</v>
      </c>
      <c r="I38" s="84"/>
      <c r="J38" s="85">
        <v>31.5</v>
      </c>
      <c r="L38" s="10"/>
      <c r="M38" s="10"/>
      <c r="N38" s="10"/>
      <c r="O38" s="10"/>
      <c r="P38" s="10"/>
      <c r="Q38" s="10"/>
      <c r="R38" s="10"/>
    </row>
    <row r="39" spans="1:18" s="50" customFormat="1" ht="18" customHeight="1">
      <c r="A39" s="47" t="s">
        <v>80</v>
      </c>
      <c r="B39" s="301"/>
      <c r="C39" s="314"/>
      <c r="D39" s="446"/>
      <c r="E39" s="447"/>
      <c r="F39" s="255"/>
      <c r="G39" s="330"/>
      <c r="H39" s="81" t="s">
        <v>81</v>
      </c>
      <c r="I39" s="84"/>
      <c r="J39" s="85">
        <v>1</v>
      </c>
      <c r="L39" s="19"/>
      <c r="M39" s="19"/>
      <c r="N39" s="19"/>
      <c r="O39" s="19"/>
      <c r="P39" s="19"/>
      <c r="Q39" s="19"/>
      <c r="R39" s="19"/>
    </row>
    <row r="40" spans="1:18" s="50" customFormat="1" ht="18" customHeight="1">
      <c r="A40" s="47" t="s">
        <v>82</v>
      </c>
      <c r="B40" s="301"/>
      <c r="C40" s="97"/>
      <c r="D40" s="446"/>
      <c r="E40" s="447"/>
      <c r="F40" s="331"/>
      <c r="G40" s="330"/>
      <c r="H40" s="81" t="s">
        <v>83</v>
      </c>
      <c r="I40" s="84"/>
      <c r="J40" s="85"/>
      <c r="L40" s="10"/>
      <c r="M40" s="10"/>
      <c r="N40" s="10"/>
      <c r="O40" s="10"/>
      <c r="P40" s="10"/>
      <c r="Q40" s="10"/>
      <c r="R40" s="10"/>
    </row>
    <row r="41" spans="1:18" s="98" customFormat="1" ht="18" customHeight="1">
      <c r="A41" s="47" t="s">
        <v>84</v>
      </c>
      <c r="B41" s="301"/>
      <c r="C41" s="341"/>
      <c r="D41" s="446"/>
      <c r="E41" s="447"/>
      <c r="F41" s="331"/>
      <c r="G41" s="330"/>
      <c r="H41" s="81" t="s">
        <v>85</v>
      </c>
      <c r="I41" s="84">
        <v>3.5</v>
      </c>
      <c r="J41" s="85">
        <v>20.5</v>
      </c>
      <c r="K41" s="50"/>
      <c r="L41" s="19"/>
      <c r="M41" s="19"/>
      <c r="N41" s="19"/>
      <c r="O41" s="19"/>
      <c r="P41" s="19"/>
      <c r="Q41" s="19"/>
      <c r="R41" s="19"/>
    </row>
    <row r="42" spans="1:18" s="50" customFormat="1" ht="18" customHeight="1">
      <c r="A42" s="47" t="s">
        <v>86</v>
      </c>
      <c r="B42" s="328" t="s">
        <v>255</v>
      </c>
      <c r="C42" s="334" t="s">
        <v>255</v>
      </c>
      <c r="D42" s="446"/>
      <c r="E42" s="447"/>
      <c r="F42" s="304"/>
      <c r="G42" s="330"/>
      <c r="H42" s="81" t="s">
        <v>87</v>
      </c>
      <c r="I42" s="84">
        <v>2.5</v>
      </c>
      <c r="J42" s="85">
        <v>33.5</v>
      </c>
      <c r="L42" s="10"/>
      <c r="M42" s="10"/>
      <c r="N42" s="10"/>
      <c r="O42" s="10"/>
      <c r="P42" s="10"/>
      <c r="Q42" s="10"/>
      <c r="R42" s="10"/>
    </row>
    <row r="43" spans="1:18" s="50" customFormat="1" ht="18" customHeight="1">
      <c r="A43" s="47" t="s">
        <v>88</v>
      </c>
      <c r="B43" s="302"/>
      <c r="C43" s="100"/>
      <c r="D43" s="446"/>
      <c r="E43" s="447"/>
      <c r="F43" s="304"/>
      <c r="G43" s="330"/>
      <c r="H43" s="81" t="s">
        <v>89</v>
      </c>
      <c r="I43" s="84"/>
      <c r="J43" s="85">
        <v>94</v>
      </c>
      <c r="L43" s="19"/>
      <c r="M43" s="19"/>
      <c r="N43" s="19"/>
      <c r="O43" s="19"/>
      <c r="P43" s="19"/>
      <c r="Q43" s="19"/>
      <c r="R43" s="19"/>
    </row>
    <row r="44" spans="1:18" s="50" customFormat="1" ht="18" customHeight="1">
      <c r="A44" s="47" t="s">
        <v>90</v>
      </c>
      <c r="B44" s="301"/>
      <c r="C44" s="316"/>
      <c r="D44" s="446"/>
      <c r="E44" s="447"/>
      <c r="F44" s="99"/>
      <c r="G44" s="101"/>
      <c r="H44" s="81" t="s">
        <v>91</v>
      </c>
      <c r="I44" s="84"/>
      <c r="J44" s="85"/>
      <c r="L44" s="10"/>
      <c r="M44" s="10"/>
      <c r="N44" s="10"/>
      <c r="O44" s="10"/>
      <c r="P44" s="10"/>
      <c r="Q44" s="10"/>
      <c r="R44" s="10"/>
    </row>
    <row r="45" spans="1:18" s="104" customFormat="1" ht="18" customHeight="1" thickBot="1">
      <c r="A45" s="47" t="s">
        <v>92</v>
      </c>
      <c r="B45" s="301"/>
      <c r="C45" s="314"/>
      <c r="D45" s="448"/>
      <c r="E45" s="449"/>
      <c r="F45" s="263"/>
      <c r="G45" s="264"/>
      <c r="H45" s="81" t="s">
        <v>93</v>
      </c>
      <c r="I45" s="102"/>
      <c r="J45" s="85"/>
      <c r="K45" s="50"/>
      <c r="L45" s="19"/>
      <c r="M45" s="19"/>
      <c r="N45" s="19"/>
      <c r="O45" s="19"/>
      <c r="P45" s="19"/>
      <c r="Q45" s="19"/>
      <c r="R45" s="19"/>
    </row>
    <row r="46" spans="1:18" s="50" customFormat="1" ht="18" customHeight="1" thickBot="1" thickTop="1">
      <c r="A46" s="47" t="s">
        <v>94</v>
      </c>
      <c r="B46" s="301"/>
      <c r="C46" s="63"/>
      <c r="D46" s="267" t="s">
        <v>95</v>
      </c>
      <c r="E46" s="268"/>
      <c r="F46" s="269"/>
      <c r="G46" s="270"/>
      <c r="H46" s="319" t="s">
        <v>212</v>
      </c>
      <c r="I46" s="84"/>
      <c r="J46" s="85">
        <v>89.5</v>
      </c>
      <c r="L46" s="10"/>
      <c r="M46" s="10"/>
      <c r="N46" s="10"/>
      <c r="O46" s="10"/>
      <c r="P46" s="10"/>
      <c r="Q46" s="10"/>
      <c r="R46" s="10"/>
    </row>
    <row r="47" spans="1:18" s="50" customFormat="1" ht="18" customHeight="1" thickBot="1" thickTop="1">
      <c r="A47" s="47" t="s">
        <v>96</v>
      </c>
      <c r="B47" s="316"/>
      <c r="C47" s="63"/>
      <c r="D47" s="265" t="s">
        <v>139</v>
      </c>
      <c r="E47" s="74"/>
      <c r="F47" s="266"/>
      <c r="G47" s="317"/>
      <c r="H47" s="81" t="s">
        <v>97</v>
      </c>
      <c r="I47" s="341"/>
      <c r="J47" s="85">
        <v>46.5</v>
      </c>
      <c r="L47" s="19"/>
      <c r="M47" s="19"/>
      <c r="N47" s="19"/>
      <c r="O47" s="19"/>
      <c r="P47" s="19"/>
      <c r="Q47" s="19"/>
      <c r="R47" s="19"/>
    </row>
    <row r="48" spans="1:18" s="50" customFormat="1" ht="18" customHeight="1" thickBot="1" thickTop="1">
      <c r="A48" s="105"/>
      <c r="B48" s="106"/>
      <c r="C48" s="107"/>
      <c r="D48" s="108" t="s">
        <v>140</v>
      </c>
      <c r="E48" s="109"/>
      <c r="F48" s="110"/>
      <c r="G48" s="345"/>
      <c r="H48" s="81" t="s">
        <v>98</v>
      </c>
      <c r="I48" s="84"/>
      <c r="J48" s="85"/>
      <c r="L48" s="10"/>
      <c r="M48" s="10"/>
      <c r="N48" s="10"/>
      <c r="O48" s="10"/>
      <c r="P48" s="10"/>
      <c r="Q48" s="10"/>
      <c r="R48" s="10"/>
    </row>
    <row r="49" spans="1:18" s="50" customFormat="1" ht="18" customHeight="1" thickTop="1">
      <c r="A49" s="111" t="s">
        <v>145</v>
      </c>
      <c r="B49" s="271" t="s">
        <v>150</v>
      </c>
      <c r="C49" s="271" t="s">
        <v>151</v>
      </c>
      <c r="D49" s="271" t="s">
        <v>152</v>
      </c>
      <c r="E49" s="271" t="s">
        <v>153</v>
      </c>
      <c r="F49" s="459" t="s">
        <v>154</v>
      </c>
      <c r="G49" s="460"/>
      <c r="H49" s="81" t="s">
        <v>99</v>
      </c>
      <c r="I49" s="84"/>
      <c r="J49" s="85"/>
      <c r="L49" s="19"/>
      <c r="M49" s="19"/>
      <c r="N49" s="19"/>
      <c r="O49" s="19"/>
      <c r="P49" s="19"/>
      <c r="Q49" s="19"/>
      <c r="R49" s="19"/>
    </row>
    <row r="50" spans="1:18" s="50" customFormat="1" ht="18" customHeight="1">
      <c r="A50" s="349" t="s">
        <v>240</v>
      </c>
      <c r="B50" s="47">
        <v>2144</v>
      </c>
      <c r="C50" s="353">
        <v>4</v>
      </c>
      <c r="D50" s="310">
        <v>353</v>
      </c>
      <c r="E50" s="113">
        <v>2139</v>
      </c>
      <c r="F50" s="461" t="s">
        <v>241</v>
      </c>
      <c r="G50" s="462"/>
      <c r="H50" s="319" t="s">
        <v>202</v>
      </c>
      <c r="I50" s="84"/>
      <c r="J50" s="85">
        <v>6.5</v>
      </c>
      <c r="L50" s="10"/>
      <c r="M50" s="10"/>
      <c r="N50" s="10"/>
      <c r="O50" s="10"/>
      <c r="P50" s="10"/>
      <c r="Q50" s="10"/>
      <c r="R50" s="10"/>
    </row>
    <row r="51" spans="1:18" s="50" customFormat="1" ht="18" customHeight="1">
      <c r="A51" s="349" t="s">
        <v>217</v>
      </c>
      <c r="B51" s="47">
        <v>1525</v>
      </c>
      <c r="C51" s="353" t="s">
        <v>218</v>
      </c>
      <c r="D51" s="310">
        <v>50</v>
      </c>
      <c r="E51" s="118">
        <v>1524</v>
      </c>
      <c r="F51" s="305" t="s">
        <v>214</v>
      </c>
      <c r="G51" s="115"/>
      <c r="H51" s="81" t="s">
        <v>100</v>
      </c>
      <c r="I51" s="84"/>
      <c r="J51" s="85"/>
      <c r="L51" s="19"/>
      <c r="M51" s="19"/>
      <c r="N51" s="19"/>
      <c r="O51" s="19"/>
      <c r="P51" s="19"/>
      <c r="Q51" s="19"/>
      <c r="R51" s="19"/>
    </row>
    <row r="52" spans="1:18" s="50" customFormat="1" ht="18" customHeight="1">
      <c r="A52" s="349" t="s">
        <v>221</v>
      </c>
      <c r="B52" s="47">
        <v>1609</v>
      </c>
      <c r="C52" s="353" t="s">
        <v>218</v>
      </c>
      <c r="D52" s="310">
        <v>55</v>
      </c>
      <c r="E52" s="352" t="s">
        <v>3</v>
      </c>
      <c r="F52" s="305" t="s">
        <v>214</v>
      </c>
      <c r="G52" s="258"/>
      <c r="H52" s="81" t="s">
        <v>105</v>
      </c>
      <c r="I52" s="84"/>
      <c r="J52" s="85">
        <v>6.5</v>
      </c>
      <c r="L52" s="19"/>
      <c r="M52" s="10"/>
      <c r="N52" s="10"/>
      <c r="O52" s="10"/>
      <c r="P52" s="10"/>
      <c r="Q52" s="10"/>
      <c r="R52" s="10"/>
    </row>
    <row r="53" spans="1:18" s="50" customFormat="1" ht="18" customHeight="1">
      <c r="A53" s="349" t="s">
        <v>226</v>
      </c>
      <c r="B53" s="47">
        <v>1762</v>
      </c>
      <c r="C53" s="353" t="s">
        <v>222</v>
      </c>
      <c r="D53" s="327" t="s">
        <v>222</v>
      </c>
      <c r="E53" s="116"/>
      <c r="F53" s="305" t="s">
        <v>227</v>
      </c>
      <c r="G53" s="117"/>
      <c r="H53" s="81" t="s">
        <v>106</v>
      </c>
      <c r="I53" s="84"/>
      <c r="J53" s="85">
        <v>4</v>
      </c>
      <c r="L53" s="19"/>
      <c r="M53" s="19"/>
      <c r="N53" s="19"/>
      <c r="O53" s="19"/>
      <c r="P53" s="19"/>
      <c r="Q53" s="19"/>
      <c r="R53" s="19"/>
    </row>
    <row r="54" spans="1:18" s="50" customFormat="1" ht="18" customHeight="1">
      <c r="A54" s="349" t="s">
        <v>228</v>
      </c>
      <c r="B54" s="47">
        <v>1896</v>
      </c>
      <c r="C54" s="353" t="s">
        <v>229</v>
      </c>
      <c r="D54" s="310">
        <v>43</v>
      </c>
      <c r="E54" s="113"/>
      <c r="F54" s="305" t="s">
        <v>214</v>
      </c>
      <c r="G54" s="112"/>
      <c r="H54" s="319" t="s">
        <v>239</v>
      </c>
      <c r="I54" s="84"/>
      <c r="J54" s="85">
        <v>15.5</v>
      </c>
      <c r="L54" s="10"/>
      <c r="M54" s="10"/>
      <c r="N54" s="10"/>
      <c r="O54" s="10"/>
      <c r="P54" s="10"/>
      <c r="Q54" s="10"/>
      <c r="R54" s="10"/>
    </row>
    <row r="55" spans="1:18" s="50" customFormat="1" ht="18" customHeight="1" thickBot="1">
      <c r="A55" s="349" t="s">
        <v>234</v>
      </c>
      <c r="B55" s="47">
        <v>2049</v>
      </c>
      <c r="C55" s="353" t="s">
        <v>237</v>
      </c>
      <c r="D55" s="310">
        <v>12</v>
      </c>
      <c r="E55" s="118"/>
      <c r="F55" s="305" t="s">
        <v>214</v>
      </c>
      <c r="G55" s="119"/>
      <c r="H55" s="120" t="s">
        <v>172</v>
      </c>
      <c r="I55" s="121"/>
      <c r="J55" s="122"/>
      <c r="L55" s="19"/>
      <c r="M55" s="19"/>
      <c r="N55" s="19"/>
      <c r="O55" s="19"/>
      <c r="P55" s="19"/>
      <c r="Q55" s="19"/>
      <c r="R55" s="19"/>
    </row>
    <row r="56" spans="1:18" s="50" customFormat="1" ht="18" customHeight="1" thickBot="1" thickTop="1">
      <c r="A56" s="66" t="s">
        <v>101</v>
      </c>
      <c r="B56" s="123" t="s">
        <v>102</v>
      </c>
      <c r="C56" s="124" t="s">
        <v>185</v>
      </c>
      <c r="D56" s="35" t="s">
        <v>104</v>
      </c>
      <c r="E56" s="41"/>
      <c r="F56" s="125"/>
      <c r="G56" s="126"/>
      <c r="H56" s="127" t="s">
        <v>107</v>
      </c>
      <c r="I56" s="128">
        <f>SUM(I28:I55)</f>
        <v>24</v>
      </c>
      <c r="J56" s="129">
        <f>SUM(J28:J55)</f>
        <v>888</v>
      </c>
      <c r="L56" s="10"/>
      <c r="M56" s="10"/>
      <c r="N56" s="10"/>
      <c r="O56" s="10"/>
      <c r="P56" s="10"/>
      <c r="Q56" s="10"/>
      <c r="R56" s="10"/>
    </row>
    <row r="57" spans="1:18" s="50" customFormat="1" ht="18" customHeight="1" thickBot="1" thickTop="1">
      <c r="A57" s="307" t="s">
        <v>3</v>
      </c>
      <c r="B57" s="308" t="s">
        <v>3</v>
      </c>
      <c r="C57" s="342" t="s">
        <v>3</v>
      </c>
      <c r="D57" s="114" t="s">
        <v>137</v>
      </c>
      <c r="E57" s="114"/>
      <c r="F57" s="439"/>
      <c r="G57" s="440"/>
      <c r="H57" s="120"/>
      <c r="I57" s="121"/>
      <c r="J57" s="122">
        <v>816</v>
      </c>
      <c r="L57" s="19"/>
      <c r="M57" s="19"/>
      <c r="N57" s="19"/>
      <c r="O57" s="19"/>
      <c r="P57" s="19"/>
      <c r="Q57" s="19"/>
      <c r="R57" s="19"/>
    </row>
    <row r="58" spans="1:18" s="50" customFormat="1" ht="18" customHeight="1" thickBot="1" thickTop="1">
      <c r="A58" s="307" t="s">
        <v>197</v>
      </c>
      <c r="B58" s="309" t="s">
        <v>211</v>
      </c>
      <c r="C58" s="342">
        <v>139.5</v>
      </c>
      <c r="D58" s="131" t="s">
        <v>138</v>
      </c>
      <c r="E58" s="131"/>
      <c r="F58" s="429"/>
      <c r="G58" s="430"/>
      <c r="H58" s="127"/>
      <c r="I58" s="128"/>
      <c r="J58" s="129"/>
      <c r="L58" s="19"/>
      <c r="M58" s="10"/>
      <c r="N58" s="10"/>
      <c r="O58" s="10"/>
      <c r="P58" s="10"/>
      <c r="Q58" s="10"/>
      <c r="R58" s="10"/>
    </row>
    <row r="59" spans="1:18" s="50" customFormat="1" ht="18" customHeight="1" thickTop="1">
      <c r="A59" s="307" t="s">
        <v>219</v>
      </c>
      <c r="B59" s="309" t="s">
        <v>220</v>
      </c>
      <c r="C59" s="342">
        <v>139.5</v>
      </c>
      <c r="D59" s="131" t="s">
        <v>135</v>
      </c>
      <c r="E59" s="131"/>
      <c r="F59" s="320" t="s">
        <v>200</v>
      </c>
      <c r="G59" s="132"/>
      <c r="H59" s="130"/>
      <c r="I59" s="84"/>
      <c r="J59" s="85"/>
      <c r="L59" s="19"/>
      <c r="M59" s="19"/>
      <c r="N59" s="19"/>
      <c r="O59" s="19"/>
      <c r="P59" s="19"/>
      <c r="Q59" s="19"/>
      <c r="R59" s="19"/>
    </row>
    <row r="60" spans="1:12" s="50" customFormat="1" ht="18" customHeight="1">
      <c r="A60" s="307" t="s">
        <v>232</v>
      </c>
      <c r="B60" s="309" t="s">
        <v>230</v>
      </c>
      <c r="C60" s="342">
        <v>214</v>
      </c>
      <c r="D60" s="131" t="s">
        <v>136</v>
      </c>
      <c r="E60" s="131"/>
      <c r="F60" s="321" t="s">
        <v>200</v>
      </c>
      <c r="G60" s="134"/>
      <c r="H60" s="130"/>
      <c r="I60" s="84"/>
      <c r="J60" s="85"/>
      <c r="L60" s="19"/>
    </row>
    <row r="61" spans="1:12" s="50" customFormat="1" ht="18" customHeight="1" thickBot="1">
      <c r="A61" s="332" t="s">
        <v>3</v>
      </c>
      <c r="B61" s="343" t="s">
        <v>3</v>
      </c>
      <c r="C61" s="351" t="s">
        <v>3</v>
      </c>
      <c r="D61" s="135"/>
      <c r="E61" s="135"/>
      <c r="F61" s="136"/>
      <c r="G61" s="137"/>
      <c r="H61" s="138"/>
      <c r="I61" s="139"/>
      <c r="J61" s="140"/>
      <c r="L61" s="19"/>
    </row>
    <row r="62" spans="1:12" s="50" customFormat="1" ht="18" customHeight="1" thickTop="1">
      <c r="A62" s="141" t="s">
        <v>157</v>
      </c>
      <c r="B62" s="435" t="s">
        <v>158</v>
      </c>
      <c r="C62" s="436"/>
      <c r="D62" s="142" t="s">
        <v>116</v>
      </c>
      <c r="E62" s="143" t="s">
        <v>115</v>
      </c>
      <c r="F62" s="437" t="s">
        <v>117</v>
      </c>
      <c r="G62" s="438"/>
      <c r="H62" s="144" t="s">
        <v>159</v>
      </c>
      <c r="I62" s="431" t="s">
        <v>160</v>
      </c>
      <c r="J62" s="432"/>
      <c r="L62" s="19"/>
    </row>
    <row r="63" spans="1:12" s="50" customFormat="1" ht="18" customHeight="1" thickBot="1">
      <c r="A63" s="145"/>
      <c r="B63" s="426" t="s">
        <v>233</v>
      </c>
      <c r="C63" s="427"/>
      <c r="D63" s="310" t="s">
        <v>3</v>
      </c>
      <c r="E63" s="306" t="s">
        <v>231</v>
      </c>
      <c r="F63" s="426" t="s">
        <v>233</v>
      </c>
      <c r="G63" s="428"/>
      <c r="H63" s="310" t="s">
        <v>201</v>
      </c>
      <c r="I63" s="433" t="s">
        <v>198</v>
      </c>
      <c r="J63" s="434"/>
      <c r="L63" s="19"/>
    </row>
    <row r="64" spans="1:12" s="50" customFormat="1" ht="16.5" thickTop="1">
      <c r="A64" s="146" t="s">
        <v>118</v>
      </c>
      <c r="B64" s="147" t="s">
        <v>119</v>
      </c>
      <c r="C64" s="147" t="s">
        <v>120</v>
      </c>
      <c r="D64" s="148" t="s">
        <v>121</v>
      </c>
      <c r="E64" s="410" t="s">
        <v>168</v>
      </c>
      <c r="F64" s="411"/>
      <c r="G64" s="414" t="s">
        <v>169</v>
      </c>
      <c r="H64" s="415"/>
      <c r="I64" s="412" t="s">
        <v>170</v>
      </c>
      <c r="J64" s="413"/>
      <c r="L64" s="19"/>
    </row>
    <row r="65" spans="1:10" s="50" customFormat="1" ht="15" thickBot="1">
      <c r="A65" s="149"/>
      <c r="B65" s="150">
        <v>84</v>
      </c>
      <c r="C65" s="64">
        <v>500</v>
      </c>
      <c r="D65" s="64"/>
      <c r="E65" s="416"/>
      <c r="F65" s="417"/>
      <c r="G65" s="418"/>
      <c r="H65" s="419"/>
      <c r="I65" s="467">
        <v>9400</v>
      </c>
      <c r="J65" s="468"/>
    </row>
    <row r="66" spans="1:10" s="50" customFormat="1" ht="16.5" thickTop="1">
      <c r="A66" s="151" t="s">
        <v>122</v>
      </c>
      <c r="B66" s="152"/>
      <c r="C66" s="152"/>
      <c r="D66" s="153"/>
      <c r="E66" s="154" t="s">
        <v>123</v>
      </c>
      <c r="F66" s="114"/>
      <c r="G66" s="420" t="s">
        <v>164</v>
      </c>
      <c r="H66" s="421"/>
      <c r="I66" s="421"/>
      <c r="J66" s="422"/>
    </row>
    <row r="67" spans="1:10" s="98" customFormat="1" ht="15">
      <c r="A67" s="42" t="s">
        <v>183</v>
      </c>
      <c r="B67" s="114"/>
      <c r="C67" s="46">
        <v>1</v>
      </c>
      <c r="D67" s="155" t="s">
        <v>127</v>
      </c>
      <c r="E67" s="155" t="s">
        <v>128</v>
      </c>
      <c r="F67" s="155" t="s">
        <v>103</v>
      </c>
      <c r="G67" s="423"/>
      <c r="H67" s="424"/>
      <c r="I67" s="424"/>
      <c r="J67" s="425"/>
    </row>
    <row r="68" spans="1:10" s="98" customFormat="1" ht="14.25">
      <c r="A68" s="42" t="s">
        <v>186</v>
      </c>
      <c r="B68" s="114"/>
      <c r="C68" s="54">
        <v>18</v>
      </c>
      <c r="D68" s="327"/>
      <c r="E68" s="308"/>
      <c r="F68" s="308"/>
      <c r="G68" s="366"/>
      <c r="H68" s="408"/>
      <c r="I68" s="408"/>
      <c r="J68" s="409"/>
    </row>
    <row r="69" spans="1:10" s="98" customFormat="1" ht="14.25">
      <c r="A69" s="42" t="s">
        <v>187</v>
      </c>
      <c r="B69" s="114"/>
      <c r="C69" s="54"/>
      <c r="D69" s="46" t="s">
        <v>3</v>
      </c>
      <c r="E69" s="156" t="s">
        <v>3</v>
      </c>
      <c r="F69" s="54" t="s">
        <v>3</v>
      </c>
      <c r="G69" s="366"/>
      <c r="H69" s="408"/>
      <c r="I69" s="408"/>
      <c r="J69" s="409"/>
    </row>
    <row r="70" spans="1:10" s="98" customFormat="1" ht="14.25">
      <c r="A70" s="42"/>
      <c r="B70" s="272" t="s">
        <v>180</v>
      </c>
      <c r="C70" s="54">
        <v>2</v>
      </c>
      <c r="D70" s="46"/>
      <c r="E70" s="274"/>
      <c r="F70" s="54"/>
      <c r="G70" s="322" t="s">
        <v>300</v>
      </c>
      <c r="H70" s="261"/>
      <c r="I70" s="261"/>
      <c r="J70" s="262"/>
    </row>
    <row r="71" spans="1:10" s="98" customFormat="1" ht="14.25">
      <c r="A71" s="42"/>
      <c r="B71" s="273" t="s">
        <v>177</v>
      </c>
      <c r="C71" s="54">
        <v>1</v>
      </c>
      <c r="D71" s="46"/>
      <c r="E71" s="156"/>
      <c r="F71" s="54"/>
      <c r="G71" s="366" t="s">
        <v>298</v>
      </c>
      <c r="H71" s="367"/>
      <c r="I71" s="367"/>
      <c r="J71" s="356"/>
    </row>
    <row r="72" spans="1:10" s="98" customFormat="1" ht="14.25">
      <c r="A72" s="42"/>
      <c r="B72" s="273" t="s">
        <v>178</v>
      </c>
      <c r="C72" s="54">
        <v>2</v>
      </c>
      <c r="D72" s="46"/>
      <c r="E72" s="54"/>
      <c r="F72" s="54"/>
      <c r="G72" s="366"/>
      <c r="H72" s="367"/>
      <c r="I72" s="367"/>
      <c r="J72" s="356"/>
    </row>
    <row r="73" spans="1:10" s="98" customFormat="1" ht="14.25">
      <c r="A73" s="42"/>
      <c r="B73" s="273" t="s">
        <v>179</v>
      </c>
      <c r="C73" s="54"/>
      <c r="D73" s="46"/>
      <c r="E73" s="54"/>
      <c r="F73" s="54"/>
      <c r="G73" s="405" t="s">
        <v>3</v>
      </c>
      <c r="H73" s="406"/>
      <c r="I73" s="406"/>
      <c r="J73" s="407"/>
    </row>
    <row r="74" spans="1:10" s="98" customFormat="1" ht="14.25">
      <c r="A74" s="42"/>
      <c r="B74" s="273" t="s">
        <v>181</v>
      </c>
      <c r="C74" s="54"/>
      <c r="D74" s="46"/>
      <c r="E74" s="54"/>
      <c r="F74" s="54"/>
      <c r="G74" s="366"/>
      <c r="H74" s="367"/>
      <c r="I74" s="367"/>
      <c r="J74" s="356"/>
    </row>
    <row r="75" spans="1:10" s="98" customFormat="1" ht="14.25">
      <c r="A75" s="42" t="s">
        <v>182</v>
      </c>
      <c r="B75" s="56"/>
      <c r="C75" s="54"/>
      <c r="D75" s="46"/>
      <c r="E75" s="54"/>
      <c r="F75" s="54"/>
      <c r="G75" s="397"/>
      <c r="H75" s="398"/>
      <c r="I75" s="398"/>
      <c r="J75" s="399"/>
    </row>
    <row r="76" spans="1:10" s="98" customFormat="1" ht="15.75" thickBot="1">
      <c r="A76" s="157"/>
      <c r="B76" s="158" t="s">
        <v>124</v>
      </c>
      <c r="C76" s="159">
        <f>SUM(C67:C75)</f>
        <v>24</v>
      </c>
      <c r="D76" s="159"/>
      <c r="E76" s="150"/>
      <c r="F76" s="150"/>
      <c r="G76" s="400"/>
      <c r="H76" s="401"/>
      <c r="I76" s="401"/>
      <c r="J76" s="402"/>
    </row>
    <row r="77" spans="1:10" s="50" customFormat="1" ht="17.25" thickBot="1" thickTop="1">
      <c r="A77" s="160" t="s">
        <v>166</v>
      </c>
      <c r="B77" s="357" t="s">
        <v>246</v>
      </c>
      <c r="C77" s="358"/>
      <c r="D77" s="161" t="s">
        <v>125</v>
      </c>
      <c r="E77" s="150" t="s">
        <v>191</v>
      </c>
      <c r="F77" s="403" t="s">
        <v>165</v>
      </c>
      <c r="G77" s="404"/>
      <c r="H77" s="359" t="s">
        <v>247</v>
      </c>
      <c r="I77" s="360"/>
      <c r="J77" s="396"/>
    </row>
    <row r="78" spans="1:10" ht="13.5" thickTop="1">
      <c r="A78" s="50"/>
      <c r="B78" s="50"/>
      <c r="C78" s="50"/>
      <c r="D78" s="50"/>
      <c r="E78" s="50"/>
      <c r="F78" s="50"/>
      <c r="G78" s="50"/>
      <c r="H78" s="50"/>
      <c r="I78" s="50"/>
      <c r="J78" s="162" t="s">
        <v>126</v>
      </c>
    </row>
  </sheetData>
  <sheetProtection/>
  <mergeCells count="47">
    <mergeCell ref="B30:C30"/>
    <mergeCell ref="F49:G49"/>
    <mergeCell ref="F50:G50"/>
    <mergeCell ref="D37:E37"/>
    <mergeCell ref="D38:E38"/>
    <mergeCell ref="D39:E39"/>
    <mergeCell ref="D44:E44"/>
    <mergeCell ref="A2:J2"/>
    <mergeCell ref="I25:J25"/>
    <mergeCell ref="H18:J18"/>
    <mergeCell ref="H11:J11"/>
    <mergeCell ref="F57:G57"/>
    <mergeCell ref="D33:E33"/>
    <mergeCell ref="D34:E34"/>
    <mergeCell ref="D35:E35"/>
    <mergeCell ref="D36:E36"/>
    <mergeCell ref="D40:E40"/>
    <mergeCell ref="D41:E41"/>
    <mergeCell ref="D45:E45"/>
    <mergeCell ref="D42:E42"/>
    <mergeCell ref="D43:E43"/>
    <mergeCell ref="B63:C63"/>
    <mergeCell ref="F63:G63"/>
    <mergeCell ref="F58:G58"/>
    <mergeCell ref="I62:J62"/>
    <mergeCell ref="I63:J63"/>
    <mergeCell ref="B62:C62"/>
    <mergeCell ref="F62:G62"/>
    <mergeCell ref="G69:J69"/>
    <mergeCell ref="E64:F64"/>
    <mergeCell ref="I64:J64"/>
    <mergeCell ref="G64:H64"/>
    <mergeCell ref="E65:F65"/>
    <mergeCell ref="G65:H65"/>
    <mergeCell ref="I65:J65"/>
    <mergeCell ref="G66:J66"/>
    <mergeCell ref="G67:J67"/>
    <mergeCell ref="G68:J68"/>
    <mergeCell ref="G71:J71"/>
    <mergeCell ref="B77:C77"/>
    <mergeCell ref="H77:J77"/>
    <mergeCell ref="G72:J72"/>
    <mergeCell ref="G75:J75"/>
    <mergeCell ref="G76:J76"/>
    <mergeCell ref="F77:G77"/>
    <mergeCell ref="G73:J73"/>
    <mergeCell ref="G74:J74"/>
  </mergeCells>
  <printOptions horizontalCentered="1" verticalCentered="1"/>
  <pageMargins left="0.5118110236220472" right="0.4330708661417323" top="0.35433070866141736" bottom="0.3937007874015748" header="0.5118110236220472" footer="0.5118110236220472"/>
  <pageSetup horizontalDpi="360" verticalDpi="360" orientation="portrait" paperSize="9" scale="5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Station-13</dc:creator>
  <cp:keywords/>
  <dc:description/>
  <cp:lastModifiedBy>Geoff Rowland</cp:lastModifiedBy>
  <cp:lastPrinted>2008-05-31T21:24:15Z</cp:lastPrinted>
  <dcterms:created xsi:type="dcterms:W3CDTF">2005-05-24T02:04:47Z</dcterms:created>
  <dcterms:modified xsi:type="dcterms:W3CDTF">2008-06-02T23:41:11Z</dcterms:modified>
  <cp:category/>
  <cp:version/>
  <cp:contentType/>
  <cp:contentStatus/>
</cp:coreProperties>
</file>